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Work Files\Projects\RWANDA_Files\Docs\Data\2024\TMS\"/>
    </mc:Choice>
  </mc:AlternateContent>
  <bookViews>
    <workbookView xWindow="0" yWindow="0" windowWidth="8430" windowHeight="8200" tabRatio="886" firstSheet="4" activeTab="11"/>
  </bookViews>
  <sheets>
    <sheet name="Traffic ADT Category" sheetId="7" r:id="rId1"/>
    <sheet name="Vehicle Classifications" sheetId="6" r:id="rId2"/>
    <sheet name="Traffic Stations" sheetId="1" r:id="rId3"/>
    <sheet name="Station Types" sheetId="2" r:id="rId4"/>
    <sheet name="TVC-Template" sheetId="4" r:id="rId5"/>
    <sheet name="Time Period" sheetId="5" r:id="rId6"/>
    <sheet name="Commodity Type" sheetId="11" r:id="rId7"/>
    <sheet name="Legal Max Load" sheetId="8" r:id="rId8"/>
    <sheet name="Axle Configuration" sheetId="9" r:id="rId9"/>
    <sheet name="Axle Vehicle Type" sheetId="10" r:id="rId10"/>
    <sheet name="Axle Load Survey" sheetId="12" r:id="rId11"/>
    <sheet name="Axle Load Counts" sheetId="13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0" l="1"/>
  <c r="E24" i="10" s="1"/>
  <c r="D25" i="10"/>
  <c r="E25" i="10" s="1"/>
  <c r="D26" i="10"/>
  <c r="E26" i="10" s="1"/>
  <c r="D27" i="10"/>
  <c r="E27" i="10" s="1"/>
  <c r="D28" i="10"/>
  <c r="E28" i="10" s="1"/>
  <c r="D29" i="10"/>
  <c r="E29" i="10" s="1"/>
  <c r="D30" i="10"/>
  <c r="E30" i="10" s="1"/>
  <c r="D31" i="10"/>
  <c r="E31" i="10" s="1"/>
  <c r="D32" i="10"/>
  <c r="E32" i="10" s="1"/>
  <c r="D33" i="10"/>
  <c r="E33" i="10" s="1"/>
  <c r="D34" i="10"/>
  <c r="E34" i="10" s="1"/>
  <c r="D35" i="10"/>
  <c r="E35" i="10" s="1"/>
  <c r="D36" i="10"/>
  <c r="E36" i="10" s="1"/>
  <c r="D37" i="10"/>
  <c r="E37" i="10" s="1"/>
  <c r="D38" i="10"/>
  <c r="E38" i="10" s="1"/>
  <c r="D39" i="10"/>
  <c r="E39" i="10" s="1"/>
  <c r="D40" i="10"/>
  <c r="E40" i="10" s="1"/>
  <c r="D41" i="10"/>
  <c r="E41" i="10" s="1"/>
  <c r="D14" i="10" l="1"/>
  <c r="E14" i="10" s="1"/>
  <c r="D15" i="10"/>
  <c r="E15" i="10" s="1"/>
  <c r="D16" i="10"/>
  <c r="E16" i="10"/>
  <c r="D17" i="10"/>
  <c r="E17" i="10"/>
  <c r="D18" i="10"/>
  <c r="E18" i="10" s="1"/>
  <c r="D19" i="10"/>
  <c r="E19" i="10" s="1"/>
  <c r="D20" i="10"/>
  <c r="E20" i="10"/>
  <c r="D21" i="10"/>
  <c r="E21" i="10"/>
  <c r="D22" i="10"/>
  <c r="E22" i="10"/>
  <c r="D23" i="10"/>
  <c r="E23" i="10" s="1"/>
</calcChain>
</file>

<file path=xl/comments1.xml><?xml version="1.0" encoding="utf-8"?>
<comments xmlns="http://schemas.openxmlformats.org/spreadsheetml/2006/main">
  <authors>
    <author>Ravishekar Gotimukul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Ravishekar Gotimukul: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Ravishekar Gotimukul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SATRA:</t>
        </r>
        <r>
          <rPr>
            <sz val="9"/>
            <color indexed="81"/>
            <rFont val="Tahoma"/>
            <family val="2"/>
          </rPr>
          <t xml:space="preserve">
Use the respective Interval value from the Time Period sheet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SATRA:</t>
        </r>
        <r>
          <rPr>
            <sz val="9"/>
            <color indexed="81"/>
            <rFont val="Tahoma"/>
            <family val="2"/>
          </rPr>
          <t xml:space="preserve">
Use the respective time period from the Time Period sheet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SATRA:</t>
        </r>
        <r>
          <rPr>
            <sz val="9"/>
            <color indexed="81"/>
            <rFont val="Tahoma"/>
            <family val="2"/>
          </rPr>
          <t xml:space="preserve">
use either Up or down as per the traffic direction that counting is being done</t>
        </r>
      </text>
    </comment>
  </commentList>
</comments>
</file>

<file path=xl/comments3.xml><?xml version="1.0" encoding="utf-8"?>
<comments xmlns="http://schemas.openxmlformats.org/spreadsheetml/2006/main">
  <authors>
    <author>Ravishekar Gotimukul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>SATRA:</t>
        </r>
        <r>
          <rPr>
            <sz val="9"/>
            <color indexed="81"/>
            <rFont val="Tahoma"/>
            <family val="2"/>
          </rPr>
          <t xml:space="preserve">
Use the respective Interval value from the Time Period sheet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SATRA:</t>
        </r>
        <r>
          <rPr>
            <sz val="9"/>
            <color indexed="81"/>
            <rFont val="Tahoma"/>
            <family val="2"/>
          </rPr>
          <t xml:space="preserve">
Use the respective time period from the Time Period sheet</t>
        </r>
      </text>
    </comment>
  </commentList>
</comments>
</file>

<file path=xl/sharedStrings.xml><?xml version="1.0" encoding="utf-8"?>
<sst xmlns="http://schemas.openxmlformats.org/spreadsheetml/2006/main" count="1040" uniqueCount="711">
  <si>
    <t>RoadCode</t>
  </si>
  <si>
    <t>Direction</t>
  </si>
  <si>
    <t>Chainage</t>
  </si>
  <si>
    <t>StationCode</t>
  </si>
  <si>
    <t>StationName</t>
  </si>
  <si>
    <t>StationDesc</t>
  </si>
  <si>
    <t>StartPoint</t>
  </si>
  <si>
    <t>EndPoint</t>
  </si>
  <si>
    <t>Increasing</t>
  </si>
  <si>
    <t>DR104</t>
  </si>
  <si>
    <t>TS-DR104-09.025</t>
  </si>
  <si>
    <t>Rwasave</t>
  </si>
  <si>
    <t>Huye-Gisagara</t>
  </si>
  <si>
    <t>DR104-B</t>
  </si>
  <si>
    <t>TS-DR104-B-14.445</t>
  </si>
  <si>
    <t>Runyinya</t>
  </si>
  <si>
    <t>Huye-Nyakibanda</t>
  </si>
  <si>
    <t>DR3</t>
  </si>
  <si>
    <t>TS-DR03-32.168</t>
  </si>
  <si>
    <t>Gakoni</t>
  </si>
  <si>
    <t>Bugarama-Cimerwa</t>
  </si>
  <si>
    <t>DR56</t>
  </si>
  <si>
    <t>TS-DR56-01.690</t>
  </si>
  <si>
    <t>Ruhuha</t>
  </si>
  <si>
    <t>Gabiro-Ngarama</t>
  </si>
  <si>
    <t>DR61-B</t>
  </si>
  <si>
    <t>TS-DR61-51.218</t>
  </si>
  <si>
    <t>Kiburara</t>
  </si>
  <si>
    <t>Finance-Munini-Gikobwa</t>
  </si>
  <si>
    <t>DR64</t>
  </si>
  <si>
    <t>TS-DR64-08.455</t>
  </si>
  <si>
    <t>Rwinkwavu</t>
  </si>
  <si>
    <t>Kabarondo-AkageraGamelodge</t>
  </si>
  <si>
    <t>DR75</t>
  </si>
  <si>
    <t>TS-DR75-02.630</t>
  </si>
  <si>
    <t>Kagasa</t>
  </si>
  <si>
    <t>Kagasa-Batiment</t>
  </si>
  <si>
    <t>DR76</t>
  </si>
  <si>
    <t>TS-DR76-05.540</t>
  </si>
  <si>
    <t>Nyagihunika</t>
  </si>
  <si>
    <t>Gahembe-Cyindama</t>
  </si>
  <si>
    <t>DR82</t>
  </si>
  <si>
    <t>TS:DR82:0.154</t>
  </si>
  <si>
    <t>Demo 1</t>
  </si>
  <si>
    <t>Demo Station</t>
  </si>
  <si>
    <t>DR90</t>
  </si>
  <si>
    <t>TS-DR90-01.145</t>
  </si>
  <si>
    <t>Cyamuginga</t>
  </si>
  <si>
    <t>Rugrama-Rugogwe</t>
  </si>
  <si>
    <t>DR98-A</t>
  </si>
  <si>
    <t>TS-DR98-A-41.568</t>
  </si>
  <si>
    <t>Mbuga</t>
  </si>
  <si>
    <t>Gasarenda-Gahira</t>
  </si>
  <si>
    <t>NR1</t>
  </si>
  <si>
    <t>TS-NR01-04.838</t>
  </si>
  <si>
    <t>Giticyinyoni</t>
  </si>
  <si>
    <t>Kigali-Giticyinyoni</t>
  </si>
  <si>
    <t>TS-NR01-09.443</t>
  </si>
  <si>
    <t>Kamuhanda</t>
  </si>
  <si>
    <t>Giticyinyoni-Bishenyi</t>
  </si>
  <si>
    <t>TS-NR01-22.718</t>
  </si>
  <si>
    <t>Kamonyi</t>
  </si>
  <si>
    <t>Bishenyi-Rugobagoba</t>
  </si>
  <si>
    <t>TS-NR01-41.762</t>
  </si>
  <si>
    <t>Kivumu</t>
  </si>
  <si>
    <t>Rugobagoba-Nyamabuye</t>
  </si>
  <si>
    <t>TS-NR01-58.270</t>
  </si>
  <si>
    <t>Kirengere</t>
  </si>
  <si>
    <t>Nyamabuye-Kirengere</t>
  </si>
  <si>
    <t>TS-NR01-62.374</t>
  </si>
  <si>
    <t>Ntenyo</t>
  </si>
  <si>
    <t>Kirengere-Ruhango</t>
  </si>
  <si>
    <t>TS-NR01-85.082</t>
  </si>
  <si>
    <t>Gasoro</t>
  </si>
  <si>
    <t>Ruhango-Bigega</t>
  </si>
  <si>
    <t>TS-NR01-99.724</t>
  </si>
  <si>
    <t>Rusatira</t>
  </si>
  <si>
    <t>Bigega-Karubanda</t>
  </si>
  <si>
    <t>TS-NR01-134.061</t>
  </si>
  <si>
    <t>Bukomeye</t>
  </si>
  <si>
    <t>Mukoni-Akanyaru</t>
  </si>
  <si>
    <t>NR10</t>
  </si>
  <si>
    <t>TS-NR10-08.065</t>
  </si>
  <si>
    <t>Simbi</t>
  </si>
  <si>
    <t>Karubanda-Nyamagabe</t>
  </si>
  <si>
    <t>TS-NR10-33.625</t>
  </si>
  <si>
    <t>Kigeme</t>
  </si>
  <si>
    <t>Nyamagabe-Kitabi</t>
  </si>
  <si>
    <t>TS-NR10-54.135</t>
  </si>
  <si>
    <t>Kitabi</t>
  </si>
  <si>
    <t>Kitabi-Pindura</t>
  </si>
  <si>
    <t>TS-NR10-109.518</t>
  </si>
  <si>
    <t>Gisakura</t>
  </si>
  <si>
    <t>Pindura-Buhinga</t>
  </si>
  <si>
    <t>NR11</t>
  </si>
  <si>
    <t>TS-NR11-05.590</t>
  </si>
  <si>
    <t>Rubyiro Entrance</t>
  </si>
  <si>
    <t>Ruhwa-Bugarama</t>
  </si>
  <si>
    <t>NR11-A</t>
  </si>
  <si>
    <t>TS-NR11-23.691</t>
  </si>
  <si>
    <t>Mushaka</t>
  </si>
  <si>
    <t>Rusizi(Kamanyora)-Mutongo</t>
  </si>
  <si>
    <t>NR11-B</t>
  </si>
  <si>
    <t>TS-NR11-43.246</t>
  </si>
  <si>
    <t>Mururu</t>
  </si>
  <si>
    <t>Mutongo-Rusizi II</t>
  </si>
  <si>
    <t>TS-NR11-49.391</t>
  </si>
  <si>
    <t>Magerwa</t>
  </si>
  <si>
    <t>Mutongo-Rusizi I</t>
  </si>
  <si>
    <t>NR11-C</t>
  </si>
  <si>
    <t>TS-NR11-54.385</t>
  </si>
  <si>
    <t>Kamembe</t>
  </si>
  <si>
    <t>Rusizi I-Gihundwe</t>
  </si>
  <si>
    <t>TS-NR11-64.800</t>
  </si>
  <si>
    <t>Giheke</t>
  </si>
  <si>
    <t>Gihundwe-Buhinga</t>
  </si>
  <si>
    <t>TS-NR11-92.095</t>
  </si>
  <si>
    <t>Ninzi</t>
  </si>
  <si>
    <t>Buhinga-Tyazo</t>
  </si>
  <si>
    <t>TS-NR11-145.318</t>
  </si>
  <si>
    <t>Magarama</t>
  </si>
  <si>
    <t>Hanika-Gishyita</t>
  </si>
  <si>
    <t>TS-NR11-165.257</t>
  </si>
  <si>
    <t>Gisayo</t>
  </si>
  <si>
    <t>Gishyita-Bwishyura</t>
  </si>
  <si>
    <t>TS-NR11-174.502</t>
  </si>
  <si>
    <t>Bubazi (Kayenzi 2)</t>
  </si>
  <si>
    <t>Bwishyura-Rubengera</t>
  </si>
  <si>
    <t>TS-NR11-183.237</t>
  </si>
  <si>
    <t>Rubengera</t>
  </si>
  <si>
    <t>Rubengera-CongoNil</t>
  </si>
  <si>
    <t>TS-NR11-210.357</t>
  </si>
  <si>
    <t>Gisiza</t>
  </si>
  <si>
    <t>CongoNil-Nkomero</t>
  </si>
  <si>
    <t>TS-NR11-253.313</t>
  </si>
  <si>
    <t>Entrance Pfunda</t>
  </si>
  <si>
    <t>Kivumu-Pfunda</t>
  </si>
  <si>
    <t>NR13-A</t>
  </si>
  <si>
    <t>TS-NR13-A-68.646</t>
  </si>
  <si>
    <t>Byimana</t>
  </si>
  <si>
    <t>Buhanda-Kirengeri</t>
  </si>
  <si>
    <t>NR15</t>
  </si>
  <si>
    <t>TS-NR15-07.695</t>
  </si>
  <si>
    <t>Muhazi</t>
  </si>
  <si>
    <t>Muhanga-Nyange</t>
  </si>
  <si>
    <t>NR16</t>
  </si>
  <si>
    <t>TS-NR16-05.950</t>
  </si>
  <si>
    <t>Mata</t>
  </si>
  <si>
    <t>Meru-Ngororero</t>
  </si>
  <si>
    <t>TS-NR16-71.546</t>
  </si>
  <si>
    <t>Kinyanda</t>
  </si>
  <si>
    <t>Ngororero-Kabaya</t>
  </si>
  <si>
    <t>TS-NR16-92.975</t>
  </si>
  <si>
    <t>Kadahenda</t>
  </si>
  <si>
    <t>Rambura-Mukamira</t>
  </si>
  <si>
    <t>NR17</t>
  </si>
  <si>
    <t>TS-NR17-01.340</t>
  </si>
  <si>
    <t>Karama</t>
  </si>
  <si>
    <t>Cyakabiri-Nyabikenke</t>
  </si>
  <si>
    <t>TS-NR17-87.775</t>
  </si>
  <si>
    <t>Nyarutembe</t>
  </si>
  <si>
    <t>Gashyushya-Kampala</t>
  </si>
  <si>
    <t>TS-NR17-95.831</t>
  </si>
  <si>
    <t>Muko</t>
  </si>
  <si>
    <t>Kampala-Musanze</t>
  </si>
  <si>
    <t>TS-NR17-112.882</t>
  </si>
  <si>
    <t>Kavumu</t>
  </si>
  <si>
    <t>CampMuhoza-Gahunga</t>
  </si>
  <si>
    <t>TS-NR17-121.067</t>
  </si>
  <si>
    <t>Kidaho Exit</t>
  </si>
  <si>
    <t>Kidaho-Cyanika</t>
  </si>
  <si>
    <t>NR18</t>
  </si>
  <si>
    <t>TS-NR18-03.165</t>
  </si>
  <si>
    <t>Cyuve</t>
  </si>
  <si>
    <t>CampMuhoza-Kinigi</t>
  </si>
  <si>
    <t>NR19</t>
  </si>
  <si>
    <t>TS-NR19-00.835</t>
  </si>
  <si>
    <t>Base</t>
  </si>
  <si>
    <t>Base-Kiruli</t>
  </si>
  <si>
    <t>TS-NR19-23.790</t>
  </si>
  <si>
    <t>Miyove</t>
  </si>
  <si>
    <t>Miyove-Gicumbi</t>
  </si>
  <si>
    <t>NR2</t>
  </si>
  <si>
    <t>TS-NR02-36.545</t>
  </si>
  <si>
    <t>Mukoto</t>
  </si>
  <si>
    <t>Giticyinyoni-Shyorongi-Base</t>
  </si>
  <si>
    <t>TS-NR02-83.306</t>
  </si>
  <si>
    <t>Mukundwa Bridge</t>
  </si>
  <si>
    <t>Gakenke-Musanze</t>
  </si>
  <si>
    <t>TS-NR02-101.511</t>
  </si>
  <si>
    <t>Byangabo</t>
  </si>
  <si>
    <t>Musanze-Mukamira</t>
  </si>
  <si>
    <t>TS-NR02-121.630</t>
  </si>
  <si>
    <t>Bigongwe</t>
  </si>
  <si>
    <t>Sashwara-Pfunda</t>
  </si>
  <si>
    <t>NR20</t>
  </si>
  <si>
    <t>TS-NR20-03.430</t>
  </si>
  <si>
    <t>Nyamugali</t>
  </si>
  <si>
    <t>Kiruli-Kirambo</t>
  </si>
  <si>
    <t>NR21</t>
  </si>
  <si>
    <t>TS-NR21-00.695</t>
  </si>
  <si>
    <t>Kabashotsi</t>
  </si>
  <si>
    <t>Kidaho-Rukore</t>
  </si>
  <si>
    <t>NR22</t>
  </si>
  <si>
    <t>TS-NR22-00.325</t>
  </si>
  <si>
    <t>Maya Exit</t>
  </si>
  <si>
    <t>Maya-Rushaki</t>
  </si>
  <si>
    <t>NR23</t>
  </si>
  <si>
    <t>TS-NR23-04.500</t>
  </si>
  <si>
    <t>Muhazi Dyke</t>
  </si>
  <si>
    <t>Cyamutara-Karambo</t>
  </si>
  <si>
    <t>NR24</t>
  </si>
  <si>
    <t>TS-NR24-07.540</t>
  </si>
  <si>
    <t>Jambo Beach</t>
  </si>
  <si>
    <t>Kayonza-Kiramuruzi</t>
  </si>
  <si>
    <t>TS-NR24-45.756</t>
  </si>
  <si>
    <t>Kabarore</t>
  </si>
  <si>
    <t>Kiramuruzi-Gabiro</t>
  </si>
  <si>
    <t>TS-NR24-85.049</t>
  </si>
  <si>
    <t>Bugaragara</t>
  </si>
  <si>
    <t>Ryabega-Kagitumba</t>
  </si>
  <si>
    <t>NR25</t>
  </si>
  <si>
    <t>TS-NR25-97.482</t>
  </si>
  <si>
    <t>Bwatampama</t>
  </si>
  <si>
    <t>Nyankora-Mulindi</t>
  </si>
  <si>
    <t>NR3</t>
  </si>
  <si>
    <t>TS-NR03-03.650</t>
  </si>
  <si>
    <t>Gatsata</t>
  </si>
  <si>
    <t>Nyabugogo-Karuruma</t>
  </si>
  <si>
    <t>TS-NR03-46.510</t>
  </si>
  <si>
    <t>Rukomo</t>
  </si>
  <si>
    <t>Cyamutara-Rukomo</t>
  </si>
  <si>
    <t>TS-NR03-70.245</t>
  </si>
  <si>
    <t>Maya</t>
  </si>
  <si>
    <t>Maya-Gatuna</t>
  </si>
  <si>
    <t>NR4</t>
  </si>
  <si>
    <t>TS-NR04-23.860</t>
  </si>
  <si>
    <t>Kabuga Exit</t>
  </si>
  <si>
    <t>Remera-Rugende</t>
  </si>
  <si>
    <t>NR4-B</t>
  </si>
  <si>
    <t>TS-NR04-60.862</t>
  </si>
  <si>
    <t>Rwamagana</t>
  </si>
  <si>
    <t>Byimana-Rwamagana</t>
  </si>
  <si>
    <t>TS-NR04-74.942</t>
  </si>
  <si>
    <t>Nyagatovu</t>
  </si>
  <si>
    <t>Byimana-Kayonza</t>
  </si>
  <si>
    <t>TS-NR04-93.672</t>
  </si>
  <si>
    <t>Kabarondo</t>
  </si>
  <si>
    <t>Kayonza-Kabarondo</t>
  </si>
  <si>
    <t>TS-NR04-103.082</t>
  </si>
  <si>
    <t>Remera</t>
  </si>
  <si>
    <t>Kabarondo-Ngoma</t>
  </si>
  <si>
    <t>TS-NR04-130.742</t>
  </si>
  <si>
    <t>Cyunuzi</t>
  </si>
  <si>
    <t>Kibaya-Rwanteru</t>
  </si>
  <si>
    <t>NR5</t>
  </si>
  <si>
    <t>TS-NR05-16.436</t>
  </si>
  <si>
    <t>Ninda</t>
  </si>
  <si>
    <t>Mugendo-Nyamata</t>
  </si>
  <si>
    <t>TS-NR05-27.641</t>
  </si>
  <si>
    <t>Gasenga</t>
  </si>
  <si>
    <t>Nyamata-Gahembe</t>
  </si>
  <si>
    <t>TS-NR05-51.211</t>
  </si>
  <si>
    <t>Ramiro-Nemba</t>
  </si>
  <si>
    <t>NR6-A</t>
  </si>
  <si>
    <t>TS-NR06-A-76.534</t>
  </si>
  <si>
    <t>Ngeruka</t>
  </si>
  <si>
    <t>Kibugabuga-Kindama</t>
  </si>
  <si>
    <t>NR7</t>
  </si>
  <si>
    <t>TS-NR07-01.150</t>
  </si>
  <si>
    <t>Buhoro</t>
  </si>
  <si>
    <t>Rugobagoba-Kinazi</t>
  </si>
  <si>
    <t>TS-NR07-44.300</t>
  </si>
  <si>
    <t>Musamo</t>
  </si>
  <si>
    <t>Kinazi-Ruhango</t>
  </si>
  <si>
    <t>NR7-A</t>
  </si>
  <si>
    <t>TS-NR07-A-50.452</t>
  </si>
  <si>
    <t>Gitisi</t>
  </si>
  <si>
    <t>Ruhango-Gitwe</t>
  </si>
  <si>
    <t>NR9</t>
  </si>
  <si>
    <t>TS-NR09-18.010</t>
  </si>
  <si>
    <t>Runyiinya</t>
  </si>
  <si>
    <t>Karubanda-Kibeho</t>
  </si>
  <si>
    <t>Station Type</t>
  </si>
  <si>
    <t>Code</t>
  </si>
  <si>
    <t>Name</t>
  </si>
  <si>
    <t>Description</t>
  </si>
  <si>
    <t>TVC-M</t>
  </si>
  <si>
    <t>TVC-Manual</t>
  </si>
  <si>
    <t>Manual Counting of TVC</t>
  </si>
  <si>
    <t>ATCC</t>
  </si>
  <si>
    <t>Automatic Counting of TVC</t>
  </si>
  <si>
    <t>TVC-Automatic</t>
  </si>
  <si>
    <t>Axle-M</t>
  </si>
  <si>
    <t>Axle-Manual</t>
  </si>
  <si>
    <t>WB</t>
  </si>
  <si>
    <t>Axle-Weighbridge</t>
  </si>
  <si>
    <t>Automatic Counting of Axle</t>
  </si>
  <si>
    <t>Manual Counting of Axle</t>
  </si>
  <si>
    <t>SurveyDate</t>
  </si>
  <si>
    <t>Time</t>
  </si>
  <si>
    <t>TrfDir</t>
  </si>
  <si>
    <t>MotorCycle</t>
  </si>
  <si>
    <t>Cars</t>
  </si>
  <si>
    <t>Jeep</t>
  </si>
  <si>
    <t>MiniBus</t>
  </si>
  <si>
    <t>Coasters</t>
  </si>
  <si>
    <t>Bus</t>
  </si>
  <si>
    <t>LGV</t>
  </si>
  <si>
    <t>Axle2</t>
  </si>
  <si>
    <t>Axle3</t>
  </si>
  <si>
    <t>SemiTrailer</t>
  </si>
  <si>
    <t>TruckTrailer</t>
  </si>
  <si>
    <t>Others</t>
  </si>
  <si>
    <t>06:00 - 07:00</t>
  </si>
  <si>
    <t>Down</t>
  </si>
  <si>
    <t>07:00 - 08:00</t>
  </si>
  <si>
    <t>08:00 - 09:00</t>
  </si>
  <si>
    <t>09:00 - 10:00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</si>
  <si>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</si>
  <si>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</si>
  <si>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</si>
  <si>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</si>
  <si>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</si>
  <si>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</si>
  <si>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</si>
  <si>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</si>
  <si>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Up</t>
  </si>
  <si>
    <t>Survey Interval</t>
  </si>
  <si>
    <t>00:00 - 01:00</t>
  </si>
  <si>
    <t>01:00 - 02:00</t>
  </si>
  <si>
    <t>02:00 - 03:00</t>
  </si>
  <si>
    <t>03:00 - 04:00</t>
  </si>
  <si>
    <t>04:00 - 05:00</t>
  </si>
  <si>
    <t>05:00 - 06:00</t>
  </si>
  <si>
    <t>18:00 - 19:00</t>
  </si>
  <si>
    <t>19:00 - 20:00</t>
  </si>
  <si>
    <t>20:00 - 21:00</t>
  </si>
  <si>
    <t>21:00 - 22:00</t>
  </si>
  <si>
    <t>22:00 - 23:00</t>
  </si>
  <si>
    <t>23:00 - 00:00</t>
  </si>
  <si>
    <t>Interval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</si>
  <si>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</si>
  <si>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</si>
  <si>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</si>
  <si>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</si>
  <si>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</si>
  <si>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</si>
  <si>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</si>
  <si>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</si>
  <si>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</si>
  <si>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</si>
  <si>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</si>
  <si>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05:30 - 06:00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</si>
  <si>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</si>
  <si>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</si>
  <si>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</si>
  <si>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</si>
  <si>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</si>
  <si>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</si>
  <si>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</si>
  <si>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09:30 - 10:00</t>
  </si>
  <si>
    <t>10:00 - 10:30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</si>
  <si>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</si>
  <si>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</si>
  <si>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</si>
  <si>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</si>
  <si>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</si>
  <si>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</si>
  <si>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</si>
  <si>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</si>
  <si>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</si>
  <si>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</si>
  <si>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</si>
  <si>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</si>
  <si>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</si>
  <si>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</si>
  <si>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</si>
  <si>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</si>
  <si>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</si>
  <si>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</si>
  <si>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</si>
  <si>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</si>
  <si>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</si>
  <si>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</si>
  <si>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</si>
  <si>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</si>
  <si>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</si>
  <si>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</si>
  <si>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</si>
  <si>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</si>
  <si>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</si>
  <si>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</si>
  <si>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</si>
  <si>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</si>
  <si>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</si>
  <si>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</si>
  <si>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</si>
  <si>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</si>
  <si>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</si>
  <si>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</si>
  <si>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</si>
  <si>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</si>
  <si>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</si>
  <si>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</si>
  <si>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</si>
  <si>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</si>
  <si>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</si>
  <si>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</si>
  <si>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</si>
  <si>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</si>
  <si>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</si>
  <si>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</si>
  <si>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</si>
  <si>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</si>
  <si>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</si>
  <si>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</si>
  <si>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</si>
  <si>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</si>
  <si>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</si>
  <si>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</si>
  <si>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</si>
  <si>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</si>
  <si>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</si>
  <si>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</si>
  <si>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</si>
  <si>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</si>
  <si>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</si>
  <si>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</si>
  <si>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</si>
  <si>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</si>
  <si>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</si>
  <si>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</si>
  <si>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</si>
  <si>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</si>
  <si>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</si>
  <si>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</si>
  <si>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</si>
  <si>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</si>
  <si>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</si>
  <si>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</si>
  <si>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</si>
  <si>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</si>
  <si>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</si>
  <si>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</si>
  <si>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</si>
  <si>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</si>
  <si>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</si>
  <si>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</si>
  <si>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</si>
  <si>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</si>
  <si>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</si>
  <si>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</si>
  <si>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</si>
  <si>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</si>
  <si>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</si>
  <si>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</si>
  <si>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</si>
  <si>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</si>
  <si>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</si>
  <si>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</si>
  <si>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</si>
  <si>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</si>
  <si>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</si>
  <si>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</si>
  <si>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</si>
  <si>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</si>
  <si>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</si>
  <si>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</si>
  <si>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</si>
  <si>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</si>
  <si>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</si>
  <si>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</si>
  <si>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</si>
  <si>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</si>
  <si>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</si>
  <si>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</si>
  <si>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</si>
  <si>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</si>
  <si>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</si>
  <si>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</si>
  <si>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</si>
  <si>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</si>
  <si>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</si>
  <si>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</si>
  <si>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23:45 - 00:00</t>
  </si>
  <si>
    <t>Category</t>
  </si>
  <si>
    <t>SubCategory</t>
  </si>
  <si>
    <t>ESAL</t>
  </si>
  <si>
    <t>PCU</t>
  </si>
  <si>
    <t>HDMCode</t>
  </si>
  <si>
    <t>Car</t>
  </si>
  <si>
    <t>Light Goods Vehicles</t>
  </si>
  <si>
    <t>NULL</t>
  </si>
  <si>
    <t>TWL</t>
  </si>
  <si>
    <t>Motor Cycles</t>
  </si>
  <si>
    <t>Mini Buses (&lt;=18 seats)</t>
  </si>
  <si>
    <t>Coasters  (&lt; = 29 seats)</t>
  </si>
  <si>
    <t xml:space="preserve"> Coasters  (&lt; = 29 seats)</t>
  </si>
  <si>
    <t>BUS</t>
  </si>
  <si>
    <t>Buses (&gt; = 30 seats)</t>
  </si>
  <si>
    <t>Heavy Goods Vehicles</t>
  </si>
  <si>
    <t>Light goods vehicles: Dynas, Daihatsu (&gt;3.5T)</t>
  </si>
  <si>
    <t>2Axle</t>
  </si>
  <si>
    <t>Medium Trucks 2-Axle (&gt;3.5T)</t>
  </si>
  <si>
    <t xml:space="preserve"> Medium Trucks 2-Axle (&gt;3.5T)</t>
  </si>
  <si>
    <t>3Axle</t>
  </si>
  <si>
    <t>Trucks 3-Axle</t>
  </si>
  <si>
    <t>Semi Trailer</t>
  </si>
  <si>
    <t>Trucks Trailer (other Trucks)</t>
  </si>
  <si>
    <t>Others (Specify)</t>
  </si>
  <si>
    <t>Public</t>
  </si>
  <si>
    <t>Private</t>
  </si>
  <si>
    <t>Commercial</t>
  </si>
  <si>
    <t>Heavy &amp; Freight</t>
  </si>
  <si>
    <t>Light Motor Vehicles</t>
  </si>
  <si>
    <t>Heavy Vehicles</t>
  </si>
  <si>
    <t>Minimum</t>
  </si>
  <si>
    <t>Maximum</t>
  </si>
  <si>
    <t>Very Low</t>
  </si>
  <si>
    <t>Very Low (&lt; 500)</t>
  </si>
  <si>
    <t>Low</t>
  </si>
  <si>
    <t>Low (500 - 1000)</t>
  </si>
  <si>
    <t>Moderate</t>
  </si>
  <si>
    <t>Moderate (1000 - 2000)</t>
  </si>
  <si>
    <t>Medium</t>
  </si>
  <si>
    <t>Medium (2000 - 5000)</t>
  </si>
  <si>
    <t>High</t>
  </si>
  <si>
    <t>High (5000 - 10000)</t>
  </si>
  <si>
    <t>Very High</t>
  </si>
  <si>
    <t>Very High ( &gt; 10000)</t>
  </si>
  <si>
    <t>Axle Type</t>
  </si>
  <si>
    <t>Configuration</t>
  </si>
  <si>
    <t>Permissible Axle Load (Metric Tonnes)</t>
  </si>
  <si>
    <t>Single Axle - Single Wheel</t>
  </si>
  <si>
    <t>Single Axle - Dual Wheel</t>
  </si>
  <si>
    <t>Tandem Axle - Dual Wheel</t>
  </si>
  <si>
    <t>Tandem Axle - Single Wheel</t>
  </si>
  <si>
    <t>Tridem Axle - Dual Wheel</t>
  </si>
  <si>
    <t>Tridem Axle - Single Wheel</t>
  </si>
  <si>
    <t xml:space="preserve">Liftable Single </t>
  </si>
  <si>
    <t>LegalMaxWeight</t>
  </si>
  <si>
    <t>tridemadt</t>
  </si>
  <si>
    <t>Tridem Axle Double Tyre</t>
  </si>
  <si>
    <t>TRDT = (((2*wlwtRear)*(9.81/1000))/224)^4</t>
  </si>
  <si>
    <t>sadt</t>
  </si>
  <si>
    <t>Single Axle Double Tyre</t>
  </si>
  <si>
    <t>SADT = (((2*wlwtR1)*(9.81/1000))/65)^4</t>
  </si>
  <si>
    <t>sast</t>
  </si>
  <si>
    <t>Single Axle Single Tyre</t>
  </si>
  <si>
    <t>SAST = (((2*wlwtF1)*(9.81/1000))/65)^4</t>
  </si>
  <si>
    <t>tandemadt</t>
  </si>
  <si>
    <t>Tandem Axle Double Tyre</t>
  </si>
  <si>
    <t>TADT = (((2*wlwtRear)*(9.81/1000))/148)^4</t>
  </si>
  <si>
    <t>Existing Table Data</t>
  </si>
  <si>
    <t>SASW</t>
  </si>
  <si>
    <t>SADW</t>
  </si>
  <si>
    <t>TADW</t>
  </si>
  <si>
    <t>TASW</t>
  </si>
  <si>
    <t>LIFTS</t>
  </si>
  <si>
    <t>LIFTD</t>
  </si>
  <si>
    <t>TRSW</t>
  </si>
  <si>
    <t>TRDW</t>
  </si>
  <si>
    <t>Existing table and data</t>
  </si>
  <si>
    <t>Axle4</t>
  </si>
  <si>
    <t>Axle5</t>
  </si>
  <si>
    <t>MultiAxle</t>
  </si>
  <si>
    <t>AxleCount</t>
  </si>
  <si>
    <t>1.1.2</t>
  </si>
  <si>
    <t>1.2.22</t>
  </si>
  <si>
    <t>1.2.222</t>
  </si>
  <si>
    <t>Vehicle Axle configuration</t>
  </si>
  <si>
    <t>Permissible Vehicle Load (Metric Tonnes)</t>
  </si>
  <si>
    <t>5% Tolerance (Metric Tonnes)</t>
  </si>
  <si>
    <t>Total GVW including Tolerance(Metric Tonnes)</t>
  </si>
  <si>
    <t>8+10</t>
  </si>
  <si>
    <t>8+18</t>
  </si>
  <si>
    <t>1.22.222</t>
  </si>
  <si>
    <t>8+18+24</t>
  </si>
  <si>
    <t>8+8+10+22.5</t>
  </si>
  <si>
    <t>8+18+22.5</t>
  </si>
  <si>
    <t>8+10+8</t>
  </si>
  <si>
    <t>8+8+24</t>
  </si>
  <si>
    <t>8+8+10+24</t>
  </si>
  <si>
    <t>8+10+24</t>
  </si>
  <si>
    <t>8+8+18</t>
  </si>
  <si>
    <t>Two axles single/Twin tyred mini bus</t>
  </si>
  <si>
    <t>PT</t>
  </si>
  <si>
    <t>Two axles twin tyred std. bus</t>
  </si>
  <si>
    <t>Two axles single/Twin tyred LCV</t>
  </si>
  <si>
    <t>Two Axles Twin Tyred Truck</t>
  </si>
  <si>
    <t>GT</t>
  </si>
  <si>
    <t>3 Axle twin tyred truck</t>
  </si>
  <si>
    <t>Axle Configuration</t>
  </si>
  <si>
    <t>No.of Tyres</t>
  </si>
  <si>
    <t>No.of Loads</t>
  </si>
  <si>
    <t>Formula for Equivalent Axle Damage Factor</t>
  </si>
  <si>
    <t>((2*Axle Load)/6626)^4</t>
  </si>
  <si>
    <t>((2*Axle Load)/8155)^4</t>
  </si>
  <si>
    <t>((2*(1st Axle Load + 2nd Axle Load))/15086)^4</t>
  </si>
  <si>
    <t>((2* 1st Axle Load)/6626)^4 + ((2* 2nd Axle Load)/6626)^4</t>
  </si>
  <si>
    <t>((2* (1st Axle Load + 2nd Axle Load + 3rd Axle Load))/22834)^4</t>
  </si>
  <si>
    <t>((2* 1st Axle Load)/6626)^4 + ((2* 2nd Axle Load)/6626)^4 + ((2* 3rd Axle Load)/6626)^4</t>
  </si>
  <si>
    <t>((2* 1st Axle Load)/6626)^4 + ((2* 2nd Axle Load)/8155)^4</t>
  </si>
  <si>
    <t>((2* 1st Axle Load)/8155)^4 + ((2 * 2nd Axle Load)/6626)^4</t>
  </si>
  <si>
    <t>((2* 1st Axle Load)/6626)^4 + ((2*(2nd Axle Load + 3rd Axle Load))/15086)^4</t>
  </si>
  <si>
    <t>((2* (1st Axle Load + 2nd Axle Load))/15086)^4 + ((2* 3rd Axle Load)/6626)^4</t>
  </si>
  <si>
    <t>Motor Cycle</t>
  </si>
  <si>
    <t>Need the latest list of vehicles classification from Vineesha</t>
  </si>
  <si>
    <t>To be changed as after getting the latest data from Vineesha</t>
  </si>
  <si>
    <t>Food grains</t>
  </si>
  <si>
    <t>Fruits and vegetables</t>
  </si>
  <si>
    <t>Textiles &amp; clothing</t>
  </si>
  <si>
    <t>Petroleum products</t>
  </si>
  <si>
    <t>Minerals &amp; ores</t>
  </si>
  <si>
    <t>Building materials</t>
  </si>
  <si>
    <t>Wood and wood product</t>
  </si>
  <si>
    <t>Machine parts</t>
  </si>
  <si>
    <t>Fertilizers / Chemicals</t>
  </si>
  <si>
    <t>Iron &amp; steel</t>
  </si>
  <si>
    <t>Coal / Coke</t>
  </si>
  <si>
    <t>Others (pl. specify)</t>
  </si>
  <si>
    <t>Empty</t>
  </si>
  <si>
    <t>Passenger vehicle</t>
  </si>
  <si>
    <t>FD</t>
  </si>
  <si>
    <t>FV</t>
  </si>
  <si>
    <t>TX</t>
  </si>
  <si>
    <t>MIN</t>
  </si>
  <si>
    <t>BLD</t>
  </si>
  <si>
    <t>WOOD</t>
  </si>
  <si>
    <t>MACH</t>
  </si>
  <si>
    <t>FERT</t>
  </si>
  <si>
    <t>IRON</t>
  </si>
  <si>
    <t>COAL</t>
  </si>
  <si>
    <t>OTH</t>
  </si>
  <si>
    <t>EMP</t>
  </si>
  <si>
    <t>PASS</t>
  </si>
  <si>
    <t>Survey Date</t>
  </si>
  <si>
    <t>Traffic Station Code</t>
  </si>
  <si>
    <t>Traffic Direction (Up / Down)</t>
  </si>
  <si>
    <t>Time Period</t>
  </si>
  <si>
    <t>Mini buses (&lt; = 18 seats)</t>
  </si>
  <si>
    <t>up</t>
  </si>
  <si>
    <t>Vehicle Registration Number</t>
  </si>
  <si>
    <t>Remarks</t>
  </si>
  <si>
    <t>RJ19 GD 6011</t>
  </si>
  <si>
    <t>Book</t>
  </si>
  <si>
    <t>Books</t>
  </si>
  <si>
    <t>SASW_SADW</t>
  </si>
  <si>
    <t>SADW_SASW</t>
  </si>
  <si>
    <t>SASW_TADW</t>
  </si>
  <si>
    <t>TADW_SASW</t>
  </si>
  <si>
    <t>2 Axle</t>
  </si>
  <si>
    <t>3 Axle</t>
  </si>
  <si>
    <t>8+16</t>
  </si>
  <si>
    <t>8+10+16</t>
  </si>
  <si>
    <t>8+10+18</t>
  </si>
  <si>
    <t>8+10+22.5</t>
  </si>
  <si>
    <t>8+18+10+18</t>
  </si>
  <si>
    <t>8+18+16</t>
  </si>
  <si>
    <t>8+18+8+18</t>
  </si>
  <si>
    <t>8+24</t>
  </si>
  <si>
    <t>8+18+10+22.5</t>
  </si>
  <si>
    <t>8+18+18</t>
  </si>
  <si>
    <t>8+18+10+10</t>
  </si>
  <si>
    <t>8+10+10+18</t>
  </si>
  <si>
    <t>8+10+18+18</t>
  </si>
  <si>
    <t>8+18+18+18</t>
  </si>
  <si>
    <t>1_11_2_1</t>
  </si>
  <si>
    <t>1_11_222</t>
  </si>
  <si>
    <t>1_12</t>
  </si>
  <si>
    <t>1_12_22</t>
  </si>
  <si>
    <t>1_2_11</t>
  </si>
  <si>
    <t>1_2_111</t>
  </si>
  <si>
    <t>1_21_111</t>
  </si>
  <si>
    <t>1_22_2_22</t>
  </si>
  <si>
    <t>1_22_11</t>
  </si>
  <si>
    <t>1_22_1_22</t>
  </si>
  <si>
    <t>1_222</t>
  </si>
  <si>
    <t>1_2_22</t>
  </si>
  <si>
    <t>1_22_2_111</t>
  </si>
  <si>
    <t>1_22_22</t>
  </si>
  <si>
    <t>1_22_2_2</t>
  </si>
  <si>
    <t>1_2_2_22</t>
  </si>
  <si>
    <t>1_2_22_22</t>
  </si>
  <si>
    <t>1_22_22_22</t>
  </si>
  <si>
    <t>1_2</t>
  </si>
  <si>
    <t>1_22</t>
  </si>
  <si>
    <t>1_22_222</t>
  </si>
  <si>
    <t>1_12_111</t>
  </si>
  <si>
    <t>1_22_111</t>
  </si>
  <si>
    <t>1_21</t>
  </si>
  <si>
    <t>1_1_222</t>
  </si>
  <si>
    <t>1_12_222</t>
  </si>
  <si>
    <t>1_2_222</t>
  </si>
  <si>
    <t>1_1_22</t>
  </si>
  <si>
    <t>Vehicle Name</t>
  </si>
  <si>
    <t>Goods Carried</t>
  </si>
  <si>
    <t>From</t>
  </si>
  <si>
    <t>To</t>
  </si>
  <si>
    <t>KIGALI</t>
  </si>
  <si>
    <t>Rubavu</t>
  </si>
  <si>
    <t>IRN</t>
  </si>
  <si>
    <t>HGV</t>
  </si>
  <si>
    <t>Axle 2 (kgs)</t>
  </si>
  <si>
    <t>Axle 3 (kgs)</t>
  </si>
  <si>
    <t>Axle 4 (kgs)</t>
  </si>
  <si>
    <t>Axle 5 (kgs)</t>
  </si>
  <si>
    <t>Axle 6 (kgs)</t>
  </si>
  <si>
    <t>Axle 7 (kgs)</t>
  </si>
  <si>
    <t>Axle 1 Steering (kgs)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</si>
</sst>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Book Antiqua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1" fillId="3" borderId="1" xfId="0" applyFont="1" applyFill="1" applyBorder="1"/>
    <xf numFmtId="14" fontId="0" fillId="0" borderId="1" xfId="0" applyNumberFormat="1" applyBorder="1"/>
    <xf numFmtId="0" fontId="1" fillId="4" borderId="1" xfId="0" applyFont="1" applyFill="1" applyBorder="1"/>
    <xf numFmtId="14" fontId="0" fillId="4" borderId="1" xfId="0" applyNumberFormat="1" applyFill="1" applyBorder="1"/>
    <xf numFmtId="0" fontId="0" fillId="4" borderId="0" xfId="0" applyFill="1"/>
    <xf numFmtId="0" fontId="0" fillId="4" borderId="1" xfId="0" applyFill="1" applyBorder="1"/>
    <xf numFmtId="0" fontId="0" fillId="6" borderId="1" xfId="0" applyFill="1" applyBorder="1"/>
    <xf numFmtId="0" fontId="1" fillId="7" borderId="1" xfId="0" applyFont="1" applyFill="1" applyBorder="1"/>
    <xf numFmtId="0" fontId="0" fillId="7" borderId="1" xfId="0" applyFill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Fill="1"/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8" fillId="3" borderId="1" xfId="0" applyFont="1" applyFill="1" applyBorder="1" applyAlignment="1"/>
    <xf numFmtId="0" fontId="1" fillId="2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6" xfId="0" applyFill="1" applyBorder="1"/>
    <xf numFmtId="0" fontId="4" fillId="3" borderId="1" xfId="0" applyFont="1" applyFill="1" applyBorder="1" applyAlignment="1">
      <alignment vertical="center"/>
    </xf>
    <xf numFmtId="0" fontId="7" fillId="9" borderId="1" xfId="0" applyFont="1" applyFill="1" applyBorder="1" applyAlignment="1">
      <alignment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0" fillId="0" borderId="0" xfId="0" applyAlignment="1"/>
    <xf numFmtId="14" fontId="9" fillId="0" borderId="1" xfId="0" applyNumberFormat="1" applyFont="1" applyBorder="1" applyAlignment="1"/>
    <xf numFmtId="0" fontId="0" fillId="0" borderId="1" xfId="0" applyBorder="1" applyAlignment="1"/>
    <xf numFmtId="0" fontId="9" fillId="0" borderId="1" xfId="0" applyFont="1" applyBorder="1" applyAlignment="1"/>
    <xf numFmtId="0" fontId="0" fillId="0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9" sqref="E9"/>
    </sheetView>
  </sheetViews>
  <sheetFormatPr defaultRowHeight="14.5" x14ac:dyDescent="0.35"/>
  <cols>
    <col min="1" max="1" width="5.08984375" bestFit="1" customWidth="1"/>
    <col min="2" max="2" width="9.08984375" bestFit="1" customWidth="1"/>
    <col min="3" max="3" width="20.54296875" bestFit="1" customWidth="1"/>
    <col min="4" max="4" width="8.90625" bestFit="1" customWidth="1"/>
    <col min="5" max="5" width="9.26953125" bestFit="1" customWidth="1"/>
  </cols>
  <sheetData>
    <row r="1" spans="1:5" x14ac:dyDescent="0.35">
      <c r="A1" s="2" t="s">
        <v>284</v>
      </c>
      <c r="B1" s="2" t="s">
        <v>285</v>
      </c>
      <c r="C1" s="2" t="s">
        <v>286</v>
      </c>
      <c r="D1" s="2" t="s">
        <v>517</v>
      </c>
      <c r="E1" s="2" t="s">
        <v>518</v>
      </c>
    </row>
    <row r="2" spans="1:5" x14ac:dyDescent="0.35">
      <c r="A2" s="1">
        <v>1</v>
      </c>
      <c r="B2" s="1" t="s">
        <v>519</v>
      </c>
      <c r="C2" s="1" t="s">
        <v>520</v>
      </c>
      <c r="D2" s="1">
        <v>0</v>
      </c>
      <c r="E2" s="1">
        <v>500</v>
      </c>
    </row>
    <row r="3" spans="1:5" x14ac:dyDescent="0.35">
      <c r="A3" s="1">
        <v>2</v>
      </c>
      <c r="B3" s="1" t="s">
        <v>521</v>
      </c>
      <c r="C3" s="1" t="s">
        <v>522</v>
      </c>
      <c r="D3" s="1">
        <v>500</v>
      </c>
      <c r="E3" s="1">
        <v>1000</v>
      </c>
    </row>
    <row r="4" spans="1:5" x14ac:dyDescent="0.35">
      <c r="A4" s="1">
        <v>3</v>
      </c>
      <c r="B4" s="1" t="s">
        <v>523</v>
      </c>
      <c r="C4" s="1" t="s">
        <v>524</v>
      </c>
      <c r="D4" s="1">
        <v>1000</v>
      </c>
      <c r="E4" s="1">
        <v>2000</v>
      </c>
    </row>
    <row r="5" spans="1:5" x14ac:dyDescent="0.35">
      <c r="A5" s="1">
        <v>4</v>
      </c>
      <c r="B5" s="1" t="s">
        <v>525</v>
      </c>
      <c r="C5" s="1" t="s">
        <v>526</v>
      </c>
      <c r="D5" s="1">
        <v>2000</v>
      </c>
      <c r="E5" s="1">
        <v>5000</v>
      </c>
    </row>
    <row r="6" spans="1:5" x14ac:dyDescent="0.35">
      <c r="A6" s="1">
        <v>5</v>
      </c>
      <c r="B6" s="1" t="s">
        <v>527</v>
      </c>
      <c r="C6" s="1" t="s">
        <v>528</v>
      </c>
      <c r="D6" s="1">
        <v>5000</v>
      </c>
      <c r="E6" s="1">
        <v>10000</v>
      </c>
    </row>
    <row r="7" spans="1:5" x14ac:dyDescent="0.35">
      <c r="A7" s="1">
        <v>6</v>
      </c>
      <c r="B7" s="1" t="s">
        <v>529</v>
      </c>
      <c r="C7" s="1" t="s">
        <v>530</v>
      </c>
      <c r="D7" s="1">
        <v>10000</v>
      </c>
      <c r="E7" s="1">
        <v>999999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opLeftCell="A19" workbookViewId="0">
      <selection activeCell="C14" sqref="C14:C41"/>
    </sheetView>
  </sheetViews>
  <sheetFormatPr defaultColWidth="19.453125" defaultRowHeight="14.5" x14ac:dyDescent="0.35"/>
  <cols>
    <col min="1" max="1" width="19.26953125" bestFit="1" customWidth="1"/>
    <col min="2" max="2" width="38.453125" bestFit="1" customWidth="1"/>
    <col min="3" max="3" width="31.81640625" bestFit="1" customWidth="1"/>
    <col min="4" max="4" width="15.6328125" bestFit="1" customWidth="1"/>
    <col min="5" max="5" width="18.81640625" bestFit="1" customWidth="1"/>
  </cols>
  <sheetData>
    <row r="1" spans="1:5" x14ac:dyDescent="0.35">
      <c r="A1" s="32" t="s">
        <v>563</v>
      </c>
      <c r="B1" s="32"/>
      <c r="C1" s="32"/>
      <c r="D1" s="32"/>
    </row>
    <row r="2" spans="1:5" x14ac:dyDescent="0.35">
      <c r="A2" s="2" t="s">
        <v>284</v>
      </c>
      <c r="B2" s="2" t="s">
        <v>285</v>
      </c>
      <c r="C2" s="2" t="s">
        <v>286</v>
      </c>
      <c r="D2" s="2" t="s">
        <v>486</v>
      </c>
    </row>
    <row r="3" spans="1:5" x14ac:dyDescent="0.35">
      <c r="A3" s="1">
        <v>1</v>
      </c>
      <c r="B3" s="1" t="s">
        <v>496</v>
      </c>
      <c r="C3" s="1" t="s">
        <v>586</v>
      </c>
      <c r="D3" s="1" t="s">
        <v>587</v>
      </c>
    </row>
    <row r="4" spans="1:5" x14ac:dyDescent="0.35">
      <c r="A4" s="1">
        <v>2</v>
      </c>
      <c r="B4" s="1" t="s">
        <v>500</v>
      </c>
      <c r="C4" s="1" t="s">
        <v>588</v>
      </c>
      <c r="D4" s="1" t="s">
        <v>587</v>
      </c>
    </row>
    <row r="5" spans="1:5" x14ac:dyDescent="0.35">
      <c r="A5" s="1">
        <v>3</v>
      </c>
      <c r="B5" s="1" t="s">
        <v>502</v>
      </c>
      <c r="C5" s="1" t="s">
        <v>589</v>
      </c>
      <c r="D5" s="1" t="s">
        <v>587</v>
      </c>
    </row>
    <row r="6" spans="1:5" x14ac:dyDescent="0.35">
      <c r="A6" s="1">
        <v>4</v>
      </c>
      <c r="B6" s="1" t="s">
        <v>504</v>
      </c>
      <c r="C6" s="1" t="s">
        <v>590</v>
      </c>
      <c r="D6" s="1" t="s">
        <v>591</v>
      </c>
    </row>
    <row r="7" spans="1:5" x14ac:dyDescent="0.35">
      <c r="A7" s="1">
        <v>5</v>
      </c>
      <c r="B7" s="1" t="s">
        <v>507</v>
      </c>
      <c r="C7" s="1" t="s">
        <v>592</v>
      </c>
      <c r="D7" s="1" t="s">
        <v>591</v>
      </c>
    </row>
    <row r="8" spans="1:5" x14ac:dyDescent="0.35">
      <c r="A8" s="1">
        <v>6</v>
      </c>
      <c r="B8" s="1" t="s">
        <v>508</v>
      </c>
      <c r="C8" s="1"/>
      <c r="D8" s="1" t="s">
        <v>591</v>
      </c>
    </row>
    <row r="9" spans="1:5" x14ac:dyDescent="0.35">
      <c r="A9" s="1">
        <v>7</v>
      </c>
      <c r="B9" s="1" t="s">
        <v>509</v>
      </c>
      <c r="C9" s="1"/>
      <c r="D9" s="1" t="s">
        <v>591</v>
      </c>
    </row>
    <row r="10" spans="1:5" x14ac:dyDescent="0.35">
      <c r="A10" s="1">
        <v>8</v>
      </c>
      <c r="B10" s="1" t="s">
        <v>510</v>
      </c>
      <c r="C10" s="1"/>
      <c r="D10" s="1" t="s">
        <v>591</v>
      </c>
    </row>
    <row r="11" spans="1:5" ht="23" customHeight="1" x14ac:dyDescent="0.35"/>
    <row r="12" spans="1:5" x14ac:dyDescent="0.35">
      <c r="A12" s="39" t="s">
        <v>609</v>
      </c>
      <c r="B12" s="39"/>
      <c r="C12" s="39"/>
      <c r="D12" s="39"/>
      <c r="E12" s="39"/>
    </row>
    <row r="13" spans="1:5" ht="26" x14ac:dyDescent="0.35">
      <c r="A13" s="40" t="s">
        <v>571</v>
      </c>
      <c r="B13" s="40" t="s">
        <v>572</v>
      </c>
      <c r="C13" s="40" t="s">
        <v>572</v>
      </c>
      <c r="D13" s="40" t="s">
        <v>573</v>
      </c>
      <c r="E13" s="40" t="s">
        <v>574</v>
      </c>
    </row>
    <row r="14" spans="1:5" x14ac:dyDescent="0.35">
      <c r="A14" s="41" t="s">
        <v>686</v>
      </c>
      <c r="B14" s="42" t="s">
        <v>575</v>
      </c>
      <c r="C14" s="42">
        <v>18</v>
      </c>
      <c r="D14" s="43">
        <f t="shared" ref="D14:D41" si="0">C14*0.05</f>
        <v>0.9</v>
      </c>
      <c r="E14" s="43">
        <f t="shared" ref="E14:E41" si="1">D14+C14</f>
        <v>18.899999999999999</v>
      </c>
    </row>
    <row r="15" spans="1:5" x14ac:dyDescent="0.35">
      <c r="A15" s="41" t="s">
        <v>687</v>
      </c>
      <c r="B15" s="42" t="s">
        <v>576</v>
      </c>
      <c r="C15" s="42">
        <v>26</v>
      </c>
      <c r="D15" s="43">
        <f t="shared" si="0"/>
        <v>1.3</v>
      </c>
      <c r="E15" s="43">
        <f t="shared" si="1"/>
        <v>27.3</v>
      </c>
    </row>
    <row r="16" spans="1:5" x14ac:dyDescent="0.35">
      <c r="A16" s="41" t="s">
        <v>688</v>
      </c>
      <c r="B16" s="42" t="s">
        <v>578</v>
      </c>
      <c r="C16" s="42">
        <v>50</v>
      </c>
      <c r="D16" s="43">
        <f t="shared" si="0"/>
        <v>2.5</v>
      </c>
      <c r="E16" s="43">
        <f t="shared" si="1"/>
        <v>52.5</v>
      </c>
    </row>
    <row r="17" spans="1:5" x14ac:dyDescent="0.35">
      <c r="A17" s="41" t="s">
        <v>689</v>
      </c>
      <c r="B17" s="42" t="s">
        <v>579</v>
      </c>
      <c r="C17" s="42">
        <v>48.5</v>
      </c>
      <c r="D17" s="43">
        <f t="shared" si="0"/>
        <v>2.4250000000000003</v>
      </c>
      <c r="E17" s="43">
        <f t="shared" si="1"/>
        <v>50.924999999999997</v>
      </c>
    </row>
    <row r="18" spans="1:5" x14ac:dyDescent="0.35">
      <c r="A18" s="41" t="s">
        <v>690</v>
      </c>
      <c r="B18" s="42" t="s">
        <v>580</v>
      </c>
      <c r="C18" s="42">
        <v>48.5</v>
      </c>
      <c r="D18" s="43">
        <f t="shared" si="0"/>
        <v>2.4250000000000003</v>
      </c>
      <c r="E18" s="43">
        <f t="shared" si="1"/>
        <v>50.924999999999997</v>
      </c>
    </row>
    <row r="19" spans="1:5" x14ac:dyDescent="0.35">
      <c r="A19" s="41" t="s">
        <v>691</v>
      </c>
      <c r="B19" s="42" t="s">
        <v>581</v>
      </c>
      <c r="C19" s="42">
        <v>26</v>
      </c>
      <c r="D19" s="43">
        <f t="shared" si="0"/>
        <v>1.3</v>
      </c>
      <c r="E19" s="43">
        <f t="shared" si="1"/>
        <v>27.3</v>
      </c>
    </row>
    <row r="20" spans="1:5" x14ac:dyDescent="0.35">
      <c r="A20" s="41" t="s">
        <v>692</v>
      </c>
      <c r="B20" s="42" t="s">
        <v>582</v>
      </c>
      <c r="C20" s="42">
        <v>40</v>
      </c>
      <c r="D20" s="43">
        <f t="shared" si="0"/>
        <v>2</v>
      </c>
      <c r="E20" s="43">
        <f t="shared" si="1"/>
        <v>42</v>
      </c>
    </row>
    <row r="21" spans="1:5" x14ac:dyDescent="0.35">
      <c r="A21" s="41" t="s">
        <v>693</v>
      </c>
      <c r="B21" s="42" t="s">
        <v>583</v>
      </c>
      <c r="C21" s="42">
        <v>50</v>
      </c>
      <c r="D21" s="43">
        <f t="shared" si="0"/>
        <v>2.5</v>
      </c>
      <c r="E21" s="43">
        <f t="shared" si="1"/>
        <v>52.5</v>
      </c>
    </row>
    <row r="22" spans="1:5" x14ac:dyDescent="0.35">
      <c r="A22" s="41" t="s">
        <v>694</v>
      </c>
      <c r="B22" s="42" t="s">
        <v>584</v>
      </c>
      <c r="C22" s="42">
        <v>42</v>
      </c>
      <c r="D22" s="43">
        <f t="shared" si="0"/>
        <v>2.1</v>
      </c>
      <c r="E22" s="43">
        <f t="shared" si="1"/>
        <v>44.1</v>
      </c>
    </row>
    <row r="23" spans="1:5" x14ac:dyDescent="0.35">
      <c r="A23" s="41" t="s">
        <v>695</v>
      </c>
      <c r="B23" s="42" t="s">
        <v>585</v>
      </c>
      <c r="C23" s="42">
        <v>34</v>
      </c>
      <c r="D23" s="43">
        <f t="shared" si="0"/>
        <v>1.7000000000000002</v>
      </c>
      <c r="E23" s="43">
        <f t="shared" si="1"/>
        <v>35.700000000000003</v>
      </c>
    </row>
    <row r="24" spans="1:5" x14ac:dyDescent="0.35">
      <c r="A24" s="41" t="s">
        <v>668</v>
      </c>
      <c r="B24" s="41" t="s">
        <v>654</v>
      </c>
      <c r="C24" s="41">
        <v>24</v>
      </c>
      <c r="D24" s="43">
        <f t="shared" si="0"/>
        <v>1.2000000000000002</v>
      </c>
      <c r="E24" s="43">
        <f t="shared" si="1"/>
        <v>25.2</v>
      </c>
    </row>
    <row r="25" spans="1:5" x14ac:dyDescent="0.35">
      <c r="A25" s="41" t="s">
        <v>669</v>
      </c>
      <c r="B25" s="41" t="s">
        <v>654</v>
      </c>
      <c r="C25" s="41">
        <v>24</v>
      </c>
      <c r="D25" s="43">
        <f t="shared" si="0"/>
        <v>1.2000000000000002</v>
      </c>
      <c r="E25" s="43">
        <f t="shared" si="1"/>
        <v>25.2</v>
      </c>
    </row>
    <row r="26" spans="1:5" x14ac:dyDescent="0.35">
      <c r="A26" s="41" t="s">
        <v>670</v>
      </c>
      <c r="B26" s="41" t="s">
        <v>576</v>
      </c>
      <c r="C26" s="41">
        <v>26</v>
      </c>
      <c r="D26" s="43">
        <f t="shared" si="0"/>
        <v>1.3</v>
      </c>
      <c r="E26" s="43">
        <f t="shared" si="1"/>
        <v>27.3</v>
      </c>
    </row>
    <row r="27" spans="1:5" x14ac:dyDescent="0.35">
      <c r="A27" s="41" t="s">
        <v>671</v>
      </c>
      <c r="B27" s="41" t="s">
        <v>576</v>
      </c>
      <c r="C27" s="41">
        <v>26</v>
      </c>
      <c r="D27" s="43">
        <f t="shared" si="0"/>
        <v>1.3</v>
      </c>
      <c r="E27" s="43">
        <f t="shared" si="1"/>
        <v>27.3</v>
      </c>
    </row>
    <row r="28" spans="1:5" x14ac:dyDescent="0.35">
      <c r="A28" s="41" t="s">
        <v>672</v>
      </c>
      <c r="B28" s="41" t="s">
        <v>655</v>
      </c>
      <c r="C28" s="41">
        <v>34</v>
      </c>
      <c r="D28" s="43">
        <f t="shared" si="0"/>
        <v>1.7000000000000002</v>
      </c>
      <c r="E28" s="43">
        <f t="shared" si="1"/>
        <v>35.700000000000003</v>
      </c>
    </row>
    <row r="29" spans="1:5" x14ac:dyDescent="0.35">
      <c r="A29" s="41" t="s">
        <v>673</v>
      </c>
      <c r="B29" s="41" t="s">
        <v>657</v>
      </c>
      <c r="C29" s="41">
        <v>40.5</v>
      </c>
      <c r="D29" s="43">
        <f t="shared" si="0"/>
        <v>2.0249999999999999</v>
      </c>
      <c r="E29" s="43">
        <f t="shared" si="1"/>
        <v>42.524999999999999</v>
      </c>
    </row>
    <row r="30" spans="1:5" x14ac:dyDescent="0.35">
      <c r="A30" s="41" t="s">
        <v>674</v>
      </c>
      <c r="B30" s="41" t="s">
        <v>580</v>
      </c>
      <c r="C30" s="41">
        <v>48.5</v>
      </c>
      <c r="D30" s="43">
        <f t="shared" si="0"/>
        <v>2.4250000000000003</v>
      </c>
      <c r="E30" s="43">
        <f t="shared" si="1"/>
        <v>50.924999999999997</v>
      </c>
    </row>
    <row r="31" spans="1:5" x14ac:dyDescent="0.35">
      <c r="A31" s="41" t="s">
        <v>675</v>
      </c>
      <c r="B31" s="41" t="s">
        <v>658</v>
      </c>
      <c r="C31" s="41">
        <v>54</v>
      </c>
      <c r="D31" s="43">
        <f t="shared" si="0"/>
        <v>2.7</v>
      </c>
      <c r="E31" s="43">
        <f t="shared" si="1"/>
        <v>56.7</v>
      </c>
    </row>
    <row r="32" spans="1:5" x14ac:dyDescent="0.35">
      <c r="A32" s="41" t="s">
        <v>676</v>
      </c>
      <c r="B32" s="41" t="s">
        <v>659</v>
      </c>
      <c r="C32" s="41">
        <v>42</v>
      </c>
      <c r="D32" s="43">
        <f t="shared" si="0"/>
        <v>2.1</v>
      </c>
      <c r="E32" s="43">
        <f t="shared" si="1"/>
        <v>44.1</v>
      </c>
    </row>
    <row r="33" spans="1:5" x14ac:dyDescent="0.35">
      <c r="A33" s="41" t="s">
        <v>677</v>
      </c>
      <c r="B33" s="41" t="s">
        <v>660</v>
      </c>
      <c r="C33" s="41">
        <v>52</v>
      </c>
      <c r="D33" s="43">
        <f t="shared" si="0"/>
        <v>2.6</v>
      </c>
      <c r="E33" s="43">
        <f t="shared" si="1"/>
        <v>54.6</v>
      </c>
    </row>
    <row r="34" spans="1:5" x14ac:dyDescent="0.35">
      <c r="A34" s="41" t="s">
        <v>678</v>
      </c>
      <c r="B34" s="41" t="s">
        <v>661</v>
      </c>
      <c r="C34" s="41">
        <v>32</v>
      </c>
      <c r="D34" s="43">
        <f t="shared" si="0"/>
        <v>1.6</v>
      </c>
      <c r="E34" s="43">
        <f t="shared" si="1"/>
        <v>33.6</v>
      </c>
    </row>
    <row r="35" spans="1:5" x14ac:dyDescent="0.35">
      <c r="A35" s="41" t="s">
        <v>679</v>
      </c>
      <c r="B35" s="41" t="s">
        <v>656</v>
      </c>
      <c r="C35" s="41">
        <v>36</v>
      </c>
      <c r="D35" s="43">
        <f t="shared" si="0"/>
        <v>1.8</v>
      </c>
      <c r="E35" s="43">
        <f t="shared" si="1"/>
        <v>37.799999999999997</v>
      </c>
    </row>
    <row r="36" spans="1:5" x14ac:dyDescent="0.35">
      <c r="A36" s="41" t="s">
        <v>680</v>
      </c>
      <c r="B36" s="41" t="s">
        <v>662</v>
      </c>
      <c r="C36" s="41">
        <v>58.5</v>
      </c>
      <c r="D36" s="43">
        <f t="shared" si="0"/>
        <v>2.9250000000000003</v>
      </c>
      <c r="E36" s="43">
        <f t="shared" si="1"/>
        <v>61.424999999999997</v>
      </c>
    </row>
    <row r="37" spans="1:5" x14ac:dyDescent="0.35">
      <c r="A37" s="41" t="s">
        <v>681</v>
      </c>
      <c r="B37" s="41" t="s">
        <v>663</v>
      </c>
      <c r="C37" s="41">
        <v>44</v>
      </c>
      <c r="D37" s="43">
        <f t="shared" si="0"/>
        <v>2.2000000000000002</v>
      </c>
      <c r="E37" s="43">
        <f t="shared" si="1"/>
        <v>46.2</v>
      </c>
    </row>
    <row r="38" spans="1:5" x14ac:dyDescent="0.35">
      <c r="A38" s="41" t="s">
        <v>682</v>
      </c>
      <c r="B38" s="41" t="s">
        <v>664</v>
      </c>
      <c r="C38" s="41">
        <v>46</v>
      </c>
      <c r="D38" s="43">
        <f t="shared" si="0"/>
        <v>2.3000000000000003</v>
      </c>
      <c r="E38" s="43">
        <f t="shared" si="1"/>
        <v>48.3</v>
      </c>
    </row>
    <row r="39" spans="1:5" x14ac:dyDescent="0.35">
      <c r="A39" s="41" t="s">
        <v>683</v>
      </c>
      <c r="B39" s="41" t="s">
        <v>665</v>
      </c>
      <c r="C39" s="41">
        <v>46</v>
      </c>
      <c r="D39" s="43">
        <f t="shared" si="0"/>
        <v>2.3000000000000003</v>
      </c>
      <c r="E39" s="43">
        <f t="shared" si="1"/>
        <v>48.3</v>
      </c>
    </row>
    <row r="40" spans="1:5" x14ac:dyDescent="0.35">
      <c r="A40" s="41" t="s">
        <v>684</v>
      </c>
      <c r="B40" s="41" t="s">
        <v>666</v>
      </c>
      <c r="C40" s="41">
        <v>54</v>
      </c>
      <c r="D40" s="43">
        <f t="shared" si="0"/>
        <v>2.7</v>
      </c>
      <c r="E40" s="43">
        <f t="shared" si="1"/>
        <v>56.7</v>
      </c>
    </row>
    <row r="41" spans="1:5" x14ac:dyDescent="0.35">
      <c r="A41" s="41" t="s">
        <v>685</v>
      </c>
      <c r="B41" s="41" t="s">
        <v>667</v>
      </c>
      <c r="C41" s="41">
        <v>62</v>
      </c>
      <c r="D41" s="43">
        <f t="shared" si="0"/>
        <v>3.1</v>
      </c>
      <c r="E41" s="43">
        <f t="shared" si="1"/>
        <v>65.099999999999994</v>
      </c>
    </row>
  </sheetData>
  <mergeCells count="2">
    <mergeCell ref="A12:E12"/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workbookViewId="0">
      <selection sqref="A1:XFD1048576"/>
    </sheetView>
  </sheetViews>
  <sheetFormatPr defaultRowHeight="14.5" x14ac:dyDescent="0.35"/>
  <cols>
    <col min="1" max="1" width="10.81640625" style="46" bestFit="1" customWidth="1"/>
    <col min="2" max="2" width="17.453125" style="46" bestFit="1" customWidth="1"/>
    <col min="3" max="3" width="25.26953125" style="46" bestFit="1" customWidth="1"/>
    <col min="4" max="4" width="24.90625" style="46" bestFit="1" customWidth="1"/>
    <col min="5" max="5" width="12.1796875" style="46" bestFit="1" customWidth="1"/>
    <col min="6" max="6" width="12.7265625" style="46" bestFit="1" customWidth="1"/>
    <col min="7" max="7" width="6.1796875" style="46" bestFit="1" customWidth="1"/>
    <col min="8" max="8" width="7.08984375" style="46" bestFit="1" customWidth="1"/>
    <col min="9" max="9" width="16.36328125" style="46" bestFit="1" customWidth="1"/>
    <col min="10" max="10" width="18.36328125" style="46" bestFit="1" customWidth="1"/>
    <col min="11" max="16" width="10.7265625" style="46" bestFit="1" customWidth="1"/>
    <col min="17" max="17" width="8.08984375" style="46" bestFit="1" customWidth="1"/>
    <col min="18" max="16384" width="8.7265625" style="46"/>
  </cols>
  <sheetData>
    <row r="1" spans="1:17" x14ac:dyDescent="0.35">
      <c r="A1" s="23" t="s">
        <v>637</v>
      </c>
      <c r="B1" s="23" t="s">
        <v>638</v>
      </c>
      <c r="C1" s="23" t="s">
        <v>639</v>
      </c>
      <c r="D1" s="23" t="s">
        <v>643</v>
      </c>
      <c r="E1" s="23" t="s">
        <v>696</v>
      </c>
      <c r="F1" s="23" t="s">
        <v>697</v>
      </c>
      <c r="G1" s="23" t="s">
        <v>698</v>
      </c>
      <c r="H1" s="23" t="s">
        <v>699</v>
      </c>
      <c r="I1" s="23" t="s">
        <v>593</v>
      </c>
      <c r="J1" s="44" t="s">
        <v>710</v>
      </c>
      <c r="K1" s="44" t="s">
        <v>704</v>
      </c>
      <c r="L1" s="44" t="s">
        <v>705</v>
      </c>
      <c r="M1" s="44" t="s">
        <v>706</v>
      </c>
      <c r="N1" s="44" t="s">
        <v>707</v>
      </c>
      <c r="O1" s="44" t="s">
        <v>708</v>
      </c>
      <c r="P1" s="44" t="s">
        <v>709</v>
      </c>
      <c r="Q1" s="23" t="s">
        <v>644</v>
      </c>
    </row>
    <row r="2" spans="1:17" x14ac:dyDescent="0.35">
      <c r="A2" s="47">
        <v>45266</v>
      </c>
      <c r="B2" s="48" t="s">
        <v>10</v>
      </c>
      <c r="C2" s="49" t="s">
        <v>327</v>
      </c>
      <c r="D2" s="49" t="s">
        <v>645</v>
      </c>
      <c r="E2" s="45" t="s">
        <v>703</v>
      </c>
      <c r="F2" s="49" t="s">
        <v>702</v>
      </c>
      <c r="G2" s="50" t="s">
        <v>700</v>
      </c>
      <c r="H2" s="50" t="s">
        <v>701</v>
      </c>
      <c r="I2" s="49" t="s">
        <v>577</v>
      </c>
      <c r="J2" s="49">
        <v>4610</v>
      </c>
      <c r="K2" s="49">
        <v>7180</v>
      </c>
      <c r="L2" s="49">
        <v>7980</v>
      </c>
      <c r="M2" s="49">
        <v>6980</v>
      </c>
      <c r="N2" s="49">
        <v>6730</v>
      </c>
      <c r="O2" s="49">
        <v>6630</v>
      </c>
      <c r="P2" s="49" t="s">
        <v>493</v>
      </c>
      <c r="Q2" s="49" t="s">
        <v>493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F14" sqref="F14"/>
    </sheetView>
  </sheetViews>
  <sheetFormatPr defaultRowHeight="14.5" x14ac:dyDescent="0.35"/>
  <cols>
    <col min="1" max="1" width="10.81640625" bestFit="1" customWidth="1"/>
    <col min="2" max="2" width="17.453125" bestFit="1" customWidth="1"/>
    <col min="3" max="3" width="25.26953125" bestFit="1" customWidth="1"/>
    <col min="4" max="4" width="13.36328125" style="6" bestFit="1" customWidth="1"/>
    <col min="5" max="5" width="11.453125" bestFit="1" customWidth="1"/>
    <col min="6" max="6" width="21.54296875" bestFit="1" customWidth="1"/>
    <col min="7" max="7" width="17.26953125" bestFit="1" customWidth="1"/>
    <col min="8" max="8" width="38.7265625" bestFit="1" customWidth="1"/>
    <col min="9" max="9" width="26" bestFit="1" customWidth="1"/>
    <col min="10" max="10" width="11.90625" bestFit="1" customWidth="1"/>
    <col min="11" max="11" width="10.6328125" bestFit="1" customWidth="1"/>
    <col min="12" max="12" width="24.6328125" bestFit="1" customWidth="1"/>
    <col min="13" max="13" width="20.1796875" bestFit="1" customWidth="1"/>
    <col min="14" max="14" width="14.1796875" bestFit="1" customWidth="1"/>
  </cols>
  <sheetData>
    <row r="1" spans="1:14" x14ac:dyDescent="0.35">
      <c r="A1" s="22" t="s">
        <v>637</v>
      </c>
      <c r="B1" s="22" t="s">
        <v>638</v>
      </c>
      <c r="C1" s="22" t="s">
        <v>639</v>
      </c>
      <c r="D1" s="4" t="s">
        <v>328</v>
      </c>
      <c r="E1" s="2" t="s">
        <v>640</v>
      </c>
      <c r="F1" s="22" t="s">
        <v>641</v>
      </c>
      <c r="G1" s="22" t="s">
        <v>500</v>
      </c>
      <c r="H1" s="22" t="s">
        <v>502</v>
      </c>
      <c r="I1" s="22" t="s">
        <v>504</v>
      </c>
      <c r="J1" s="22" t="s">
        <v>507</v>
      </c>
      <c r="K1" s="22" t="s">
        <v>508</v>
      </c>
      <c r="L1" s="22" t="s">
        <v>509</v>
      </c>
      <c r="M1" s="22" t="s">
        <v>497</v>
      </c>
      <c r="N1" s="23" t="s">
        <v>510</v>
      </c>
    </row>
    <row r="2" spans="1:14" x14ac:dyDescent="0.35">
      <c r="A2" s="3">
        <v>45342</v>
      </c>
      <c r="B2" s="1">
        <v>22</v>
      </c>
      <c r="C2" s="1" t="s">
        <v>642</v>
      </c>
      <c r="D2" s="5"/>
      <c r="E2" s="1" t="s">
        <v>314</v>
      </c>
      <c r="F2" s="1">
        <v>4</v>
      </c>
      <c r="G2" s="1">
        <v>4</v>
      </c>
      <c r="H2" s="1">
        <v>15</v>
      </c>
      <c r="I2" s="1">
        <v>2</v>
      </c>
      <c r="J2" s="1">
        <v>2</v>
      </c>
      <c r="K2" s="1">
        <v>1</v>
      </c>
      <c r="L2" s="1">
        <v>1</v>
      </c>
      <c r="M2" s="1">
        <v>1</v>
      </c>
      <c r="N2" s="1">
        <v>0</v>
      </c>
    </row>
    <row r="3" spans="1:14" x14ac:dyDescent="0.35">
      <c r="D3" s="5"/>
    </row>
    <row r="4" spans="1:14" x14ac:dyDescent="0.35">
      <c r="D4" s="5"/>
    </row>
    <row r="5" spans="1:14" x14ac:dyDescent="0.35">
      <c r="D5" s="5"/>
    </row>
    <row r="6" spans="1:14" x14ac:dyDescent="0.35">
      <c r="D6" s="5"/>
    </row>
    <row r="7" spans="1:14" x14ac:dyDescent="0.35">
      <c r="D7" s="5"/>
    </row>
    <row r="8" spans="1:14" x14ac:dyDescent="0.35">
      <c r="D8" s="5"/>
    </row>
    <row r="9" spans="1:14" x14ac:dyDescent="0.35">
      <c r="D9" s="5"/>
    </row>
    <row r="10" spans="1:14" x14ac:dyDescent="0.35">
      <c r="D10" s="5"/>
    </row>
    <row r="11" spans="1:14" x14ac:dyDescent="0.35">
      <c r="D11" s="5"/>
    </row>
    <row r="12" spans="1:14" x14ac:dyDescent="0.35">
      <c r="D12" s="5"/>
    </row>
    <row r="13" spans="1:14" x14ac:dyDescent="0.35">
      <c r="D13" s="5"/>
    </row>
    <row r="14" spans="1:14" x14ac:dyDescent="0.35">
      <c r="D14" s="5"/>
    </row>
    <row r="15" spans="1:14" x14ac:dyDescent="0.35">
      <c r="D15" s="5"/>
    </row>
    <row r="16" spans="1:14" x14ac:dyDescent="0.35">
      <c r="D16" s="5"/>
    </row>
    <row r="17" spans="4:4" x14ac:dyDescent="0.35">
      <c r="D17" s="5"/>
    </row>
    <row r="18" spans="4:4" x14ac:dyDescent="0.35">
      <c r="D18" s="5"/>
    </row>
    <row r="19" spans="4:4" x14ac:dyDescent="0.35">
      <c r="D19" s="5"/>
    </row>
    <row r="20" spans="4:4" x14ac:dyDescent="0.35">
      <c r="D20" s="5"/>
    </row>
    <row r="21" spans="4:4" x14ac:dyDescent="0.35">
      <c r="D21" s="5"/>
    </row>
    <row r="22" spans="4:4" x14ac:dyDescent="0.35">
      <c r="D22" s="5"/>
    </row>
    <row r="23" spans="4:4" x14ac:dyDescent="0.35">
      <c r="D23" s="5"/>
    </row>
    <row r="24" spans="4:4" x14ac:dyDescent="0.35">
      <c r="D24" s="5"/>
    </row>
    <row r="25" spans="4:4" x14ac:dyDescent="0.35">
      <c r="D25" s="5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H2" sqref="H2:H13"/>
    </sheetView>
  </sheetViews>
  <sheetFormatPr defaultRowHeight="14.5" x14ac:dyDescent="0.35"/>
  <cols>
    <col min="1" max="1" width="10.7265625" bestFit="1" customWidth="1"/>
    <col min="2" max="3" width="38.453125" bestFit="1" customWidth="1"/>
    <col min="4" max="4" width="19.08984375" bestFit="1" customWidth="1"/>
    <col min="5" max="5" width="14" bestFit="1" customWidth="1"/>
    <col min="6" max="7" width="5" bestFit="1" customWidth="1"/>
    <col min="8" max="8" width="9.36328125" bestFit="1" customWidth="1"/>
  </cols>
  <sheetData>
    <row r="1" spans="1:8" x14ac:dyDescent="0.35">
      <c r="A1" s="2" t="s">
        <v>284</v>
      </c>
      <c r="B1" s="2" t="s">
        <v>285</v>
      </c>
      <c r="C1" s="2" t="s">
        <v>286</v>
      </c>
      <c r="D1" s="2" t="s">
        <v>486</v>
      </c>
      <c r="E1" s="2" t="s">
        <v>487</v>
      </c>
      <c r="F1" s="9" t="s">
        <v>488</v>
      </c>
      <c r="G1" s="9" t="s">
        <v>489</v>
      </c>
      <c r="H1" s="2" t="s">
        <v>490</v>
      </c>
    </row>
    <row r="2" spans="1:8" x14ac:dyDescent="0.35">
      <c r="A2" s="1" t="s">
        <v>302</v>
      </c>
      <c r="B2" s="1" t="s">
        <v>494</v>
      </c>
      <c r="C2" s="1" t="s">
        <v>495</v>
      </c>
      <c r="D2" s="8" t="s">
        <v>607</v>
      </c>
      <c r="E2" s="8" t="s">
        <v>512</v>
      </c>
      <c r="F2" s="10"/>
      <c r="G2" s="10"/>
      <c r="H2" s="1">
        <v>2</v>
      </c>
    </row>
    <row r="3" spans="1:8" x14ac:dyDescent="0.35">
      <c r="A3" s="1" t="s">
        <v>303</v>
      </c>
      <c r="B3" s="1" t="s">
        <v>491</v>
      </c>
      <c r="C3" s="1" t="s">
        <v>491</v>
      </c>
      <c r="D3" s="8" t="s">
        <v>515</v>
      </c>
      <c r="E3" s="8" t="s">
        <v>512</v>
      </c>
      <c r="F3" s="10"/>
      <c r="G3" s="10"/>
      <c r="H3" s="1">
        <v>8</v>
      </c>
    </row>
    <row r="4" spans="1:8" x14ac:dyDescent="0.35">
      <c r="A4" s="1" t="s">
        <v>304</v>
      </c>
      <c r="B4" s="1" t="s">
        <v>304</v>
      </c>
      <c r="C4" s="1" t="s">
        <v>304</v>
      </c>
      <c r="D4" s="8" t="s">
        <v>515</v>
      </c>
      <c r="E4" s="8" t="s">
        <v>512</v>
      </c>
      <c r="F4" s="10"/>
      <c r="G4" s="10"/>
      <c r="H4" s="1">
        <v>1</v>
      </c>
    </row>
    <row r="5" spans="1:8" x14ac:dyDescent="0.35">
      <c r="A5" s="1" t="s">
        <v>308</v>
      </c>
      <c r="B5" s="1" t="s">
        <v>502</v>
      </c>
      <c r="C5" s="1" t="s">
        <v>502</v>
      </c>
      <c r="D5" s="8" t="s">
        <v>492</v>
      </c>
      <c r="E5" s="8" t="s">
        <v>513</v>
      </c>
      <c r="F5" s="10"/>
      <c r="G5" s="10"/>
      <c r="H5" s="1">
        <v>7</v>
      </c>
    </row>
    <row r="6" spans="1:8" x14ac:dyDescent="0.35">
      <c r="A6" s="1" t="s">
        <v>305</v>
      </c>
      <c r="B6" s="1" t="s">
        <v>496</v>
      </c>
      <c r="C6" s="1" t="s">
        <v>496</v>
      </c>
      <c r="D6" s="8" t="s">
        <v>516</v>
      </c>
      <c r="E6" s="8" t="s">
        <v>511</v>
      </c>
      <c r="F6" s="10"/>
      <c r="G6" s="10"/>
      <c r="H6" s="1">
        <v>9</v>
      </c>
    </row>
    <row r="7" spans="1:8" x14ac:dyDescent="0.35">
      <c r="A7" s="1" t="s">
        <v>306</v>
      </c>
      <c r="B7" s="1" t="s">
        <v>497</v>
      </c>
      <c r="C7" s="1" t="s">
        <v>498</v>
      </c>
      <c r="D7" s="8" t="s">
        <v>516</v>
      </c>
      <c r="E7" s="8" t="s">
        <v>511</v>
      </c>
      <c r="F7" s="10"/>
      <c r="G7" s="10"/>
      <c r="H7" s="1">
        <v>0</v>
      </c>
    </row>
    <row r="8" spans="1:8" x14ac:dyDescent="0.35">
      <c r="A8" s="1" t="s">
        <v>499</v>
      </c>
      <c r="B8" s="1" t="s">
        <v>500</v>
      </c>
      <c r="C8" s="1" t="s">
        <v>500</v>
      </c>
      <c r="D8" s="8" t="s">
        <v>516</v>
      </c>
      <c r="E8" s="8" t="s">
        <v>511</v>
      </c>
      <c r="F8" s="10"/>
      <c r="G8" s="10"/>
      <c r="H8" s="1">
        <v>3</v>
      </c>
    </row>
    <row r="9" spans="1:8" x14ac:dyDescent="0.35">
      <c r="A9" s="1" t="s">
        <v>503</v>
      </c>
      <c r="B9" s="1" t="s">
        <v>504</v>
      </c>
      <c r="C9" s="1" t="s">
        <v>505</v>
      </c>
      <c r="D9" s="8" t="s">
        <v>501</v>
      </c>
      <c r="E9" s="8" t="s">
        <v>514</v>
      </c>
      <c r="F9" s="10"/>
      <c r="G9" s="10"/>
      <c r="H9" s="1">
        <v>6</v>
      </c>
    </row>
    <row r="10" spans="1:8" x14ac:dyDescent="0.35">
      <c r="A10" s="1" t="s">
        <v>506</v>
      </c>
      <c r="B10" s="1" t="s">
        <v>507</v>
      </c>
      <c r="C10" s="1" t="s">
        <v>507</v>
      </c>
      <c r="D10" s="8" t="s">
        <v>501</v>
      </c>
      <c r="E10" s="8" t="s">
        <v>514</v>
      </c>
      <c r="F10" s="10"/>
      <c r="G10" s="10"/>
      <c r="H10" s="1">
        <v>5</v>
      </c>
    </row>
    <row r="11" spans="1:8" x14ac:dyDescent="0.35">
      <c r="A11" s="1" t="s">
        <v>311</v>
      </c>
      <c r="B11" s="1" t="s">
        <v>508</v>
      </c>
      <c r="C11" s="1" t="s">
        <v>508</v>
      </c>
      <c r="D11" s="8" t="s">
        <v>501</v>
      </c>
      <c r="E11" s="8" t="s">
        <v>514</v>
      </c>
      <c r="F11" s="10"/>
      <c r="G11" s="10"/>
      <c r="H11" s="1">
        <v>4</v>
      </c>
    </row>
    <row r="12" spans="1:8" x14ac:dyDescent="0.35">
      <c r="A12" s="1" t="s">
        <v>312</v>
      </c>
      <c r="B12" s="1" t="s">
        <v>509</v>
      </c>
      <c r="C12" s="1" t="s">
        <v>509</v>
      </c>
      <c r="D12" s="8" t="s">
        <v>501</v>
      </c>
      <c r="E12" s="8" t="s">
        <v>514</v>
      </c>
      <c r="F12" s="10"/>
      <c r="G12" s="10"/>
      <c r="H12" s="1">
        <v>4</v>
      </c>
    </row>
    <row r="13" spans="1:8" x14ac:dyDescent="0.35">
      <c r="A13" s="1" t="s">
        <v>313</v>
      </c>
      <c r="B13" s="1" t="s">
        <v>510</v>
      </c>
      <c r="C13" s="1" t="s">
        <v>510</v>
      </c>
      <c r="D13" s="8" t="s">
        <v>501</v>
      </c>
      <c r="E13" s="8" t="s">
        <v>514</v>
      </c>
      <c r="F13" s="10"/>
      <c r="G13" s="10"/>
      <c r="H13" s="1">
        <v>4</v>
      </c>
    </row>
    <row r="15" spans="1:8" ht="44.5" customHeight="1" x14ac:dyDescent="0.35">
      <c r="B15" s="24" t="s">
        <v>608</v>
      </c>
      <c r="C15" s="24"/>
    </row>
  </sheetData>
  <mergeCells count="1">
    <mergeCell ref="B15:C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0"/>
  <sheetViews>
    <sheetView workbookViewId="0">
      <selection activeCell="E16" sqref="E16"/>
    </sheetView>
  </sheetViews>
  <sheetFormatPr defaultRowHeight="14.5" x14ac:dyDescent="0.35"/>
  <cols>
    <col min="1" max="1" width="9.36328125" bestFit="1" customWidth="1"/>
    <col min="2" max="2" width="9.26953125" bestFit="1" customWidth="1"/>
    <col min="3" max="3" width="8.453125" bestFit="1" customWidth="1"/>
    <col min="4" max="4" width="16.7265625" bestFit="1" customWidth="1"/>
    <col min="5" max="5" width="16.08984375" bestFit="1" customWidth="1"/>
    <col min="6" max="6" width="27.1796875" bestFit="1" customWidth="1"/>
    <col min="7" max="7" width="9.36328125" bestFit="1" customWidth="1"/>
    <col min="8" max="8" width="8.453125" bestFit="1" customWidth="1"/>
    <col min="9" max="9" width="11.26953125" style="20" bestFit="1" customWidth="1"/>
  </cols>
  <sheetData>
    <row r="1" spans="1: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4" t="s">
        <v>283</v>
      </c>
    </row>
    <row r="2" spans="1:9" x14ac:dyDescent="0.35">
      <c r="A2" s="1" t="s">
        <v>9</v>
      </c>
      <c r="B2" s="1" t="s">
        <v>8</v>
      </c>
      <c r="C2" s="1">
        <v>9025</v>
      </c>
      <c r="D2" s="1" t="s">
        <v>10</v>
      </c>
      <c r="E2" s="1" t="s">
        <v>11</v>
      </c>
      <c r="F2" s="1" t="s">
        <v>12</v>
      </c>
      <c r="G2" s="1">
        <v>0</v>
      </c>
      <c r="H2" s="1">
        <v>9555</v>
      </c>
      <c r="I2" s="7"/>
    </row>
    <row r="3" spans="1:9" x14ac:dyDescent="0.35">
      <c r="A3" s="1" t="s">
        <v>13</v>
      </c>
      <c r="B3" s="1" t="s">
        <v>8</v>
      </c>
      <c r="C3" s="1">
        <v>14445</v>
      </c>
      <c r="D3" s="1" t="s">
        <v>14</v>
      </c>
      <c r="E3" s="1" t="s">
        <v>15</v>
      </c>
      <c r="F3" s="1" t="s">
        <v>16</v>
      </c>
      <c r="G3" s="1">
        <v>13000</v>
      </c>
      <c r="H3" s="1">
        <v>24975</v>
      </c>
      <c r="I3" s="7"/>
    </row>
    <row r="4" spans="1:9" x14ac:dyDescent="0.35">
      <c r="A4" s="1" t="s">
        <v>17</v>
      </c>
      <c r="B4" s="1" t="s">
        <v>8</v>
      </c>
      <c r="C4" s="1">
        <v>32168</v>
      </c>
      <c r="D4" s="1" t="s">
        <v>18</v>
      </c>
      <c r="E4" s="1" t="s">
        <v>19</v>
      </c>
      <c r="F4" s="1" t="s">
        <v>20</v>
      </c>
      <c r="G4" s="1">
        <v>26213</v>
      </c>
      <c r="H4" s="1">
        <v>35700</v>
      </c>
      <c r="I4" s="7"/>
    </row>
    <row r="5" spans="1:9" x14ac:dyDescent="0.35">
      <c r="A5" s="1" t="s">
        <v>21</v>
      </c>
      <c r="B5" s="1" t="s">
        <v>8</v>
      </c>
      <c r="C5" s="1">
        <v>1690</v>
      </c>
      <c r="D5" s="1" t="s">
        <v>22</v>
      </c>
      <c r="E5" s="1" t="s">
        <v>23</v>
      </c>
      <c r="F5" s="1" t="s">
        <v>24</v>
      </c>
      <c r="G5" s="1">
        <v>0</v>
      </c>
      <c r="H5" s="1">
        <v>29510</v>
      </c>
      <c r="I5" s="7"/>
    </row>
    <row r="6" spans="1:9" x14ac:dyDescent="0.35">
      <c r="A6" s="1" t="s">
        <v>25</v>
      </c>
      <c r="B6" s="1" t="s">
        <v>8</v>
      </c>
      <c r="C6" s="1">
        <v>51218</v>
      </c>
      <c r="D6" s="1" t="s">
        <v>26</v>
      </c>
      <c r="E6" s="1" t="s">
        <v>27</v>
      </c>
      <c r="F6" s="1" t="s">
        <v>28</v>
      </c>
      <c r="G6" s="1">
        <v>50258</v>
      </c>
      <c r="H6" s="1">
        <v>78164</v>
      </c>
      <c r="I6" s="7"/>
    </row>
    <row r="7" spans="1:9" x14ac:dyDescent="0.35">
      <c r="A7" s="1" t="s">
        <v>29</v>
      </c>
      <c r="B7" s="1" t="s">
        <v>8</v>
      </c>
      <c r="C7" s="1">
        <v>8455</v>
      </c>
      <c r="D7" s="1" t="s">
        <v>30</v>
      </c>
      <c r="E7" s="1" t="s">
        <v>31</v>
      </c>
      <c r="F7" s="1" t="s">
        <v>32</v>
      </c>
      <c r="G7" s="1">
        <v>0</v>
      </c>
      <c r="H7" s="1">
        <v>12110</v>
      </c>
      <c r="I7" s="7"/>
    </row>
    <row r="8" spans="1:9" x14ac:dyDescent="0.35">
      <c r="A8" s="1" t="s">
        <v>33</v>
      </c>
      <c r="B8" s="1" t="s">
        <v>8</v>
      </c>
      <c r="C8" s="1">
        <v>2630</v>
      </c>
      <c r="D8" s="1" t="s">
        <v>34</v>
      </c>
      <c r="E8" s="1" t="s">
        <v>35</v>
      </c>
      <c r="F8" s="1" t="s">
        <v>36</v>
      </c>
      <c r="G8" s="1">
        <v>0</v>
      </c>
      <c r="H8" s="1">
        <v>9936</v>
      </c>
      <c r="I8" s="7"/>
    </row>
    <row r="9" spans="1:9" x14ac:dyDescent="0.35">
      <c r="A9" s="1" t="s">
        <v>37</v>
      </c>
      <c r="B9" s="1" t="s">
        <v>8</v>
      </c>
      <c r="C9" s="1">
        <v>5540</v>
      </c>
      <c r="D9" s="1" t="s">
        <v>38</v>
      </c>
      <c r="E9" s="1" t="s">
        <v>39</v>
      </c>
      <c r="F9" s="1" t="s">
        <v>40</v>
      </c>
      <c r="G9" s="1">
        <v>1424</v>
      </c>
      <c r="H9" s="1">
        <v>19535</v>
      </c>
      <c r="I9" s="7"/>
    </row>
    <row r="10" spans="1:9" x14ac:dyDescent="0.35">
      <c r="A10" s="1" t="s">
        <v>41</v>
      </c>
      <c r="B10" s="1" t="s">
        <v>8</v>
      </c>
      <c r="C10" s="1">
        <v>154</v>
      </c>
      <c r="D10" s="1" t="s">
        <v>42</v>
      </c>
      <c r="E10" s="1" t="s">
        <v>43</v>
      </c>
      <c r="F10" s="1" t="s">
        <v>44</v>
      </c>
      <c r="G10" s="1">
        <v>0</v>
      </c>
      <c r="H10" s="1">
        <v>370</v>
      </c>
      <c r="I10" s="7"/>
    </row>
    <row r="11" spans="1:9" x14ac:dyDescent="0.35">
      <c r="A11" s="1" t="s">
        <v>45</v>
      </c>
      <c r="B11" s="1" t="s">
        <v>8</v>
      </c>
      <c r="C11" s="1">
        <v>1145</v>
      </c>
      <c r="D11" s="1" t="s">
        <v>46</v>
      </c>
      <c r="E11" s="1" t="s">
        <v>47</v>
      </c>
      <c r="F11" s="1" t="s">
        <v>48</v>
      </c>
      <c r="G11" s="1">
        <v>0</v>
      </c>
      <c r="H11" s="1">
        <v>10020</v>
      </c>
      <c r="I11" s="7"/>
    </row>
    <row r="12" spans="1:9" x14ac:dyDescent="0.35">
      <c r="A12" s="1" t="s">
        <v>49</v>
      </c>
      <c r="B12" s="1" t="s">
        <v>8</v>
      </c>
      <c r="C12" s="1">
        <v>41568</v>
      </c>
      <c r="D12" s="1" t="s">
        <v>50</v>
      </c>
      <c r="E12" s="1" t="s">
        <v>51</v>
      </c>
      <c r="F12" s="1" t="s">
        <v>52</v>
      </c>
      <c r="G12" s="1">
        <v>24583</v>
      </c>
      <c r="H12" s="1">
        <v>42754</v>
      </c>
      <c r="I12" s="7"/>
    </row>
    <row r="13" spans="1:9" x14ac:dyDescent="0.35">
      <c r="A13" s="1" t="s">
        <v>53</v>
      </c>
      <c r="B13" s="1" t="s">
        <v>8</v>
      </c>
      <c r="C13" s="1">
        <v>4838</v>
      </c>
      <c r="D13" s="1" t="s">
        <v>54</v>
      </c>
      <c r="E13" s="1" t="s">
        <v>55</v>
      </c>
      <c r="F13" s="1" t="s">
        <v>56</v>
      </c>
      <c r="G13" s="1">
        <v>2258</v>
      </c>
      <c r="H13" s="1">
        <v>8438</v>
      </c>
      <c r="I13" s="7"/>
    </row>
    <row r="14" spans="1:9" x14ac:dyDescent="0.35">
      <c r="A14" s="1" t="s">
        <v>53</v>
      </c>
      <c r="B14" s="1" t="s">
        <v>8</v>
      </c>
      <c r="C14" s="1">
        <v>9443</v>
      </c>
      <c r="D14" s="1" t="s">
        <v>57</v>
      </c>
      <c r="E14" s="1" t="s">
        <v>58</v>
      </c>
      <c r="F14" s="1" t="s">
        <v>59</v>
      </c>
      <c r="G14" s="1">
        <v>8438</v>
      </c>
      <c r="H14" s="1">
        <v>14323</v>
      </c>
      <c r="I14" s="7"/>
    </row>
    <row r="15" spans="1:9" x14ac:dyDescent="0.35">
      <c r="A15" s="1" t="s">
        <v>53</v>
      </c>
      <c r="B15" s="1" t="s">
        <v>8</v>
      </c>
      <c r="C15" s="1">
        <v>22718</v>
      </c>
      <c r="D15" s="1" t="s">
        <v>60</v>
      </c>
      <c r="E15" s="1" t="s">
        <v>61</v>
      </c>
      <c r="F15" s="1" t="s">
        <v>62</v>
      </c>
      <c r="G15" s="1">
        <v>14323</v>
      </c>
      <c r="H15" s="1">
        <v>29152</v>
      </c>
      <c r="I15" s="7"/>
    </row>
    <row r="16" spans="1:9" x14ac:dyDescent="0.35">
      <c r="A16" s="1" t="s">
        <v>53</v>
      </c>
      <c r="B16" s="1" t="s">
        <v>8</v>
      </c>
      <c r="C16" s="1">
        <v>41762</v>
      </c>
      <c r="D16" s="1" t="s">
        <v>63</v>
      </c>
      <c r="E16" s="1" t="s">
        <v>64</v>
      </c>
      <c r="F16" s="1" t="s">
        <v>65</v>
      </c>
      <c r="G16" s="1">
        <v>39507</v>
      </c>
      <c r="H16" s="1">
        <v>54380</v>
      </c>
      <c r="I16" s="7"/>
    </row>
    <row r="17" spans="1:9" x14ac:dyDescent="0.35">
      <c r="A17" s="1" t="s">
        <v>53</v>
      </c>
      <c r="B17" s="1" t="s">
        <v>8</v>
      </c>
      <c r="C17" s="1">
        <v>58270</v>
      </c>
      <c r="D17" s="1" t="s">
        <v>66</v>
      </c>
      <c r="E17" s="1" t="s">
        <v>67</v>
      </c>
      <c r="F17" s="1" t="s">
        <v>68</v>
      </c>
      <c r="G17" s="1">
        <v>54380</v>
      </c>
      <c r="H17" s="1">
        <v>77897</v>
      </c>
      <c r="I17" s="7"/>
    </row>
    <row r="18" spans="1:9" x14ac:dyDescent="0.35">
      <c r="A18" s="1" t="s">
        <v>53</v>
      </c>
      <c r="B18" s="1" t="s">
        <v>8</v>
      </c>
      <c r="C18" s="1">
        <v>62374</v>
      </c>
      <c r="D18" s="1" t="s">
        <v>69</v>
      </c>
      <c r="E18" s="1" t="s">
        <v>70</v>
      </c>
      <c r="F18" s="1" t="s">
        <v>71</v>
      </c>
      <c r="G18" s="1">
        <v>54380</v>
      </c>
      <c r="H18" s="1">
        <v>77897</v>
      </c>
      <c r="I18" s="7"/>
    </row>
    <row r="19" spans="1:9" x14ac:dyDescent="0.35">
      <c r="A19" s="1" t="s">
        <v>53</v>
      </c>
      <c r="B19" s="1" t="s">
        <v>8</v>
      </c>
      <c r="C19" s="1">
        <v>85082</v>
      </c>
      <c r="D19" s="1" t="s">
        <v>72</v>
      </c>
      <c r="E19" s="1" t="s">
        <v>73</v>
      </c>
      <c r="F19" s="1" t="s">
        <v>74</v>
      </c>
      <c r="G19" s="1">
        <v>77897</v>
      </c>
      <c r="H19" s="1">
        <v>93079</v>
      </c>
      <c r="I19" s="7"/>
    </row>
    <row r="20" spans="1:9" x14ac:dyDescent="0.35">
      <c r="A20" s="1" t="s">
        <v>53</v>
      </c>
      <c r="B20" s="1" t="s">
        <v>8</v>
      </c>
      <c r="C20" s="1">
        <v>99724</v>
      </c>
      <c r="D20" s="1" t="s">
        <v>75</v>
      </c>
      <c r="E20" s="1" t="s">
        <v>76</v>
      </c>
      <c r="F20" s="1" t="s">
        <v>77</v>
      </c>
      <c r="G20" s="1">
        <v>93079</v>
      </c>
      <c r="H20" s="1">
        <v>122394</v>
      </c>
      <c r="I20" s="7"/>
    </row>
    <row r="21" spans="1:9" x14ac:dyDescent="0.35">
      <c r="A21" s="1" t="s">
        <v>53</v>
      </c>
      <c r="B21" s="1" t="s">
        <v>8</v>
      </c>
      <c r="C21" s="1">
        <v>134061</v>
      </c>
      <c r="D21" s="1" t="s">
        <v>78</v>
      </c>
      <c r="E21" s="1" t="s">
        <v>79</v>
      </c>
      <c r="F21" s="1" t="s">
        <v>80</v>
      </c>
      <c r="G21" s="1">
        <v>122394</v>
      </c>
      <c r="H21" s="1">
        <v>136611</v>
      </c>
      <c r="I21" s="7"/>
    </row>
    <row r="22" spans="1:9" x14ac:dyDescent="0.35">
      <c r="A22" s="1" t="s">
        <v>81</v>
      </c>
      <c r="B22" s="1" t="s">
        <v>8</v>
      </c>
      <c r="C22" s="1">
        <v>8065</v>
      </c>
      <c r="D22" s="1" t="s">
        <v>82</v>
      </c>
      <c r="E22" s="1" t="s">
        <v>83</v>
      </c>
      <c r="F22" s="1" t="s">
        <v>84</v>
      </c>
      <c r="G22" s="1">
        <v>0</v>
      </c>
      <c r="H22" s="1">
        <v>20920</v>
      </c>
      <c r="I22" s="7"/>
    </row>
    <row r="23" spans="1:9" x14ac:dyDescent="0.35">
      <c r="A23" s="1" t="s">
        <v>81</v>
      </c>
      <c r="B23" s="1" t="s">
        <v>8</v>
      </c>
      <c r="C23" s="1">
        <v>33625</v>
      </c>
      <c r="D23" s="1" t="s">
        <v>85</v>
      </c>
      <c r="E23" s="1" t="s">
        <v>86</v>
      </c>
      <c r="F23" s="1" t="s">
        <v>87</v>
      </c>
      <c r="G23" s="1">
        <v>20920</v>
      </c>
      <c r="H23" s="1">
        <v>75955</v>
      </c>
      <c r="I23" s="7"/>
    </row>
    <row r="24" spans="1:9" x14ac:dyDescent="0.35">
      <c r="A24" s="1" t="s">
        <v>81</v>
      </c>
      <c r="B24" s="1" t="s">
        <v>8</v>
      </c>
      <c r="C24" s="1">
        <v>54135</v>
      </c>
      <c r="D24" s="1" t="s">
        <v>88</v>
      </c>
      <c r="E24" s="1" t="s">
        <v>89</v>
      </c>
      <c r="F24" s="1" t="s">
        <v>90</v>
      </c>
      <c r="G24" s="1">
        <v>20920</v>
      </c>
      <c r="H24" s="1">
        <v>75955</v>
      </c>
      <c r="I24" s="7"/>
    </row>
    <row r="25" spans="1:9" x14ac:dyDescent="0.35">
      <c r="A25" s="1" t="s">
        <v>81</v>
      </c>
      <c r="B25" s="1" t="s">
        <v>8</v>
      </c>
      <c r="C25" s="1">
        <v>109518</v>
      </c>
      <c r="D25" s="1" t="s">
        <v>91</v>
      </c>
      <c r="E25" s="1" t="s">
        <v>92</v>
      </c>
      <c r="F25" s="1" t="s">
        <v>93</v>
      </c>
      <c r="G25" s="1">
        <v>75955</v>
      </c>
      <c r="H25" s="1">
        <v>115388</v>
      </c>
      <c r="I25" s="7"/>
    </row>
    <row r="26" spans="1:9" x14ac:dyDescent="0.35">
      <c r="A26" s="1" t="s">
        <v>94</v>
      </c>
      <c r="B26" s="1" t="s">
        <v>8</v>
      </c>
      <c r="C26" s="1">
        <v>5590</v>
      </c>
      <c r="D26" s="1" t="s">
        <v>95</v>
      </c>
      <c r="E26" s="1" t="s">
        <v>96</v>
      </c>
      <c r="F26" s="1" t="s">
        <v>97</v>
      </c>
      <c r="G26" s="1">
        <v>0</v>
      </c>
      <c r="H26" s="1">
        <v>7491</v>
      </c>
      <c r="I26" s="7"/>
    </row>
    <row r="27" spans="1:9" x14ac:dyDescent="0.35">
      <c r="A27" s="1" t="s">
        <v>98</v>
      </c>
      <c r="B27" s="1" t="s">
        <v>8</v>
      </c>
      <c r="C27" s="1">
        <v>23691</v>
      </c>
      <c r="D27" s="1" t="s">
        <v>99</v>
      </c>
      <c r="E27" s="1" t="s">
        <v>100</v>
      </c>
      <c r="F27" s="1" t="s">
        <v>101</v>
      </c>
      <c r="G27" s="1">
        <v>7491</v>
      </c>
      <c r="H27" s="1">
        <v>39551</v>
      </c>
      <c r="I27" s="7"/>
    </row>
    <row r="28" spans="1:9" x14ac:dyDescent="0.35">
      <c r="A28" s="1" t="s">
        <v>102</v>
      </c>
      <c r="B28" s="1" t="s">
        <v>8</v>
      </c>
      <c r="C28" s="1">
        <v>43246</v>
      </c>
      <c r="D28" s="1" t="s">
        <v>103</v>
      </c>
      <c r="E28" s="1" t="s">
        <v>104</v>
      </c>
      <c r="F28" s="1" t="s">
        <v>105</v>
      </c>
      <c r="G28" s="1">
        <v>39551</v>
      </c>
      <c r="H28" s="1">
        <v>50070</v>
      </c>
      <c r="I28" s="7"/>
    </row>
    <row r="29" spans="1:9" x14ac:dyDescent="0.35">
      <c r="A29" s="1" t="s">
        <v>102</v>
      </c>
      <c r="B29" s="1" t="s">
        <v>8</v>
      </c>
      <c r="C29" s="1">
        <v>49391</v>
      </c>
      <c r="D29" s="1" t="s">
        <v>106</v>
      </c>
      <c r="E29" s="1" t="s">
        <v>107</v>
      </c>
      <c r="F29" s="1" t="s">
        <v>108</v>
      </c>
      <c r="G29" s="1">
        <v>39551</v>
      </c>
      <c r="H29" s="1">
        <v>50070</v>
      </c>
      <c r="I29" s="7"/>
    </row>
    <row r="30" spans="1:9" x14ac:dyDescent="0.35">
      <c r="A30" s="1" t="s">
        <v>109</v>
      </c>
      <c r="B30" s="1" t="s">
        <v>8</v>
      </c>
      <c r="C30" s="1">
        <v>54385</v>
      </c>
      <c r="D30" s="1" t="s">
        <v>110</v>
      </c>
      <c r="E30" s="1" t="s">
        <v>111</v>
      </c>
      <c r="F30" s="1" t="s">
        <v>112</v>
      </c>
      <c r="G30" s="1">
        <v>50070</v>
      </c>
      <c r="H30" s="1">
        <v>57455</v>
      </c>
      <c r="I30" s="7"/>
    </row>
    <row r="31" spans="1:9" x14ac:dyDescent="0.35">
      <c r="A31" s="1" t="s">
        <v>109</v>
      </c>
      <c r="B31" s="1" t="s">
        <v>8</v>
      </c>
      <c r="C31" s="1">
        <v>64800</v>
      </c>
      <c r="D31" s="1" t="s">
        <v>113</v>
      </c>
      <c r="E31" s="1" t="s">
        <v>114</v>
      </c>
      <c r="F31" s="1" t="s">
        <v>115</v>
      </c>
      <c r="G31" s="1">
        <v>57455</v>
      </c>
      <c r="H31" s="1">
        <v>66585</v>
      </c>
      <c r="I31" s="7"/>
    </row>
    <row r="32" spans="1:9" x14ac:dyDescent="0.35">
      <c r="A32" s="1" t="s">
        <v>109</v>
      </c>
      <c r="B32" s="1" t="s">
        <v>8</v>
      </c>
      <c r="C32" s="1">
        <v>92095</v>
      </c>
      <c r="D32" s="1" t="s">
        <v>116</v>
      </c>
      <c r="E32" s="1" t="s">
        <v>117</v>
      </c>
      <c r="F32" s="1" t="s">
        <v>118</v>
      </c>
      <c r="G32" s="1">
        <v>88185</v>
      </c>
      <c r="H32" s="1">
        <v>97810</v>
      </c>
      <c r="I32" s="7"/>
    </row>
    <row r="33" spans="1:9" x14ac:dyDescent="0.35">
      <c r="A33" s="1" t="s">
        <v>109</v>
      </c>
      <c r="B33" s="1" t="s">
        <v>8</v>
      </c>
      <c r="C33" s="1">
        <v>145318</v>
      </c>
      <c r="D33" s="1" t="s">
        <v>119</v>
      </c>
      <c r="E33" s="1" t="s">
        <v>120</v>
      </c>
      <c r="F33" s="1" t="s">
        <v>121</v>
      </c>
      <c r="G33" s="1">
        <v>138568</v>
      </c>
      <c r="H33" s="1">
        <v>151247</v>
      </c>
      <c r="I33" s="7"/>
    </row>
    <row r="34" spans="1:9" x14ac:dyDescent="0.35">
      <c r="A34" s="1" t="s">
        <v>109</v>
      </c>
      <c r="B34" s="1" t="s">
        <v>8</v>
      </c>
      <c r="C34" s="1">
        <v>165257</v>
      </c>
      <c r="D34" s="1" t="s">
        <v>122</v>
      </c>
      <c r="E34" s="1" t="s">
        <v>123</v>
      </c>
      <c r="F34" s="1" t="s">
        <v>124</v>
      </c>
      <c r="G34" s="1">
        <v>151247</v>
      </c>
      <c r="H34" s="1">
        <v>178222</v>
      </c>
      <c r="I34" s="7"/>
    </row>
    <row r="35" spans="1:9" x14ac:dyDescent="0.35">
      <c r="A35" s="1" t="s">
        <v>109</v>
      </c>
      <c r="B35" s="1" t="s">
        <v>8</v>
      </c>
      <c r="C35" s="1">
        <v>174502</v>
      </c>
      <c r="D35" s="1" t="s">
        <v>125</v>
      </c>
      <c r="E35" s="1" t="s">
        <v>126</v>
      </c>
      <c r="F35" s="1" t="s">
        <v>127</v>
      </c>
      <c r="G35" s="1">
        <v>151247</v>
      </c>
      <c r="H35" s="1">
        <v>178222</v>
      </c>
      <c r="I35" s="7"/>
    </row>
    <row r="36" spans="1:9" x14ac:dyDescent="0.35">
      <c r="A36" s="1" t="s">
        <v>109</v>
      </c>
      <c r="B36" s="1" t="s">
        <v>8</v>
      </c>
      <c r="C36" s="1">
        <v>183237</v>
      </c>
      <c r="D36" s="1" t="s">
        <v>128</v>
      </c>
      <c r="E36" s="1" t="s">
        <v>129</v>
      </c>
      <c r="F36" s="1" t="s">
        <v>130</v>
      </c>
      <c r="G36" s="1">
        <v>178222</v>
      </c>
      <c r="H36" s="1">
        <v>186512</v>
      </c>
      <c r="I36" s="7"/>
    </row>
    <row r="37" spans="1:9" x14ac:dyDescent="0.35">
      <c r="A37" s="1" t="s">
        <v>109</v>
      </c>
      <c r="B37" s="1" t="s">
        <v>8</v>
      </c>
      <c r="C37" s="1">
        <v>210357</v>
      </c>
      <c r="D37" s="1" t="s">
        <v>131</v>
      </c>
      <c r="E37" s="1" t="s">
        <v>132</v>
      </c>
      <c r="F37" s="1" t="s">
        <v>133</v>
      </c>
      <c r="G37" s="1">
        <v>208882</v>
      </c>
      <c r="H37" s="1">
        <v>226587</v>
      </c>
      <c r="I37" s="7"/>
    </row>
    <row r="38" spans="1:9" x14ac:dyDescent="0.35">
      <c r="A38" s="1" t="s">
        <v>109</v>
      </c>
      <c r="B38" s="1" t="s">
        <v>8</v>
      </c>
      <c r="C38" s="1">
        <v>253313</v>
      </c>
      <c r="D38" s="1" t="s">
        <v>134</v>
      </c>
      <c r="E38" s="1" t="s">
        <v>135</v>
      </c>
      <c r="F38" s="1" t="s">
        <v>136</v>
      </c>
      <c r="G38" s="1">
        <v>245553</v>
      </c>
      <c r="H38" s="1">
        <v>254148</v>
      </c>
      <c r="I38" s="7"/>
    </row>
    <row r="39" spans="1:9" x14ac:dyDescent="0.35">
      <c r="A39" s="1" t="s">
        <v>137</v>
      </c>
      <c r="B39" s="1" t="s">
        <v>8</v>
      </c>
      <c r="C39" s="1">
        <v>68646</v>
      </c>
      <c r="D39" s="1" t="s">
        <v>138</v>
      </c>
      <c r="E39" s="1" t="s">
        <v>139</v>
      </c>
      <c r="F39" s="1" t="s">
        <v>140</v>
      </c>
      <c r="G39" s="1">
        <v>51986</v>
      </c>
      <c r="H39" s="1">
        <v>70361</v>
      </c>
      <c r="I39" s="7"/>
    </row>
    <row r="40" spans="1:9" x14ac:dyDescent="0.35">
      <c r="A40" s="1" t="s">
        <v>141</v>
      </c>
      <c r="B40" s="1" t="s">
        <v>8</v>
      </c>
      <c r="C40" s="1">
        <v>7695</v>
      </c>
      <c r="D40" s="1" t="s">
        <v>142</v>
      </c>
      <c r="E40" s="1" t="s">
        <v>143</v>
      </c>
      <c r="F40" s="1" t="s">
        <v>144</v>
      </c>
      <c r="G40" s="1">
        <v>3700</v>
      </c>
      <c r="H40" s="1">
        <v>22820</v>
      </c>
      <c r="I40" s="7"/>
    </row>
    <row r="41" spans="1:9" x14ac:dyDescent="0.35">
      <c r="A41" s="1" t="s">
        <v>145</v>
      </c>
      <c r="B41" s="1" t="s">
        <v>8</v>
      </c>
      <c r="C41" s="1">
        <v>5950</v>
      </c>
      <c r="D41" s="1" t="s">
        <v>146</v>
      </c>
      <c r="E41" s="1" t="s">
        <v>147</v>
      </c>
      <c r="F41" s="1" t="s">
        <v>148</v>
      </c>
      <c r="G41" s="1">
        <v>0</v>
      </c>
      <c r="H41" s="1">
        <v>29125</v>
      </c>
      <c r="I41" s="7"/>
    </row>
    <row r="42" spans="1:9" x14ac:dyDescent="0.35">
      <c r="A42" s="1" t="s">
        <v>145</v>
      </c>
      <c r="B42" s="1" t="s">
        <v>8</v>
      </c>
      <c r="C42" s="1">
        <v>71546</v>
      </c>
      <c r="D42" s="1" t="s">
        <v>149</v>
      </c>
      <c r="E42" s="1" t="s">
        <v>150</v>
      </c>
      <c r="F42" s="1" t="s">
        <v>151</v>
      </c>
      <c r="G42" s="1">
        <v>29125</v>
      </c>
      <c r="H42" s="1">
        <v>74056</v>
      </c>
      <c r="I42" s="7"/>
    </row>
    <row r="43" spans="1:9" x14ac:dyDescent="0.35">
      <c r="A43" s="1" t="s">
        <v>145</v>
      </c>
      <c r="B43" s="1" t="s">
        <v>8</v>
      </c>
      <c r="C43" s="1">
        <v>92975</v>
      </c>
      <c r="D43" s="1" t="s">
        <v>152</v>
      </c>
      <c r="E43" s="1" t="s">
        <v>153</v>
      </c>
      <c r="F43" s="1" t="s">
        <v>154</v>
      </c>
      <c r="G43" s="1">
        <v>79854</v>
      </c>
      <c r="H43" s="1">
        <v>98758</v>
      </c>
      <c r="I43" s="7"/>
    </row>
    <row r="44" spans="1:9" x14ac:dyDescent="0.35">
      <c r="A44" s="1" t="s">
        <v>155</v>
      </c>
      <c r="B44" s="1" t="s">
        <v>8</v>
      </c>
      <c r="C44" s="1">
        <v>1340</v>
      </c>
      <c r="D44" s="1" t="s">
        <v>156</v>
      </c>
      <c r="E44" s="1" t="s">
        <v>157</v>
      </c>
      <c r="F44" s="1" t="s">
        <v>158</v>
      </c>
      <c r="G44" s="1">
        <v>0</v>
      </c>
      <c r="H44" s="1">
        <v>39825</v>
      </c>
      <c r="I44" s="7"/>
    </row>
    <row r="45" spans="1:9" x14ac:dyDescent="0.35">
      <c r="A45" s="1" t="s">
        <v>155</v>
      </c>
      <c r="B45" s="1" t="s">
        <v>8</v>
      </c>
      <c r="C45" s="1">
        <v>87775</v>
      </c>
      <c r="D45" s="1" t="s">
        <v>159</v>
      </c>
      <c r="E45" s="1" t="s">
        <v>160</v>
      </c>
      <c r="F45" s="1" t="s">
        <v>161</v>
      </c>
      <c r="G45" s="1">
        <v>83185</v>
      </c>
      <c r="H45" s="1">
        <v>88880</v>
      </c>
      <c r="I45" s="7"/>
    </row>
    <row r="46" spans="1:9" x14ac:dyDescent="0.35">
      <c r="A46" s="1" t="s">
        <v>155</v>
      </c>
      <c r="B46" s="1" t="s">
        <v>8</v>
      </c>
      <c r="C46" s="1">
        <v>95831</v>
      </c>
      <c r="D46" s="1" t="s">
        <v>162</v>
      </c>
      <c r="E46" s="1" t="s">
        <v>163</v>
      </c>
      <c r="F46" s="1" t="s">
        <v>164</v>
      </c>
      <c r="G46" s="1">
        <v>90481</v>
      </c>
      <c r="H46" s="1">
        <v>97111</v>
      </c>
      <c r="I46" s="7"/>
    </row>
    <row r="47" spans="1:9" x14ac:dyDescent="0.35">
      <c r="A47" s="1" t="s">
        <v>155</v>
      </c>
      <c r="B47" s="1" t="s">
        <v>8</v>
      </c>
      <c r="C47" s="1">
        <v>112882</v>
      </c>
      <c r="D47" s="1" t="s">
        <v>165</v>
      </c>
      <c r="E47" s="1" t="s">
        <v>166</v>
      </c>
      <c r="F47" s="1" t="s">
        <v>167</v>
      </c>
      <c r="G47" s="1">
        <v>109462</v>
      </c>
      <c r="H47" s="1">
        <v>117812</v>
      </c>
      <c r="I47" s="7"/>
    </row>
    <row r="48" spans="1:9" x14ac:dyDescent="0.35">
      <c r="A48" s="1" t="s">
        <v>155</v>
      </c>
      <c r="B48" s="1" t="s">
        <v>8</v>
      </c>
      <c r="C48" s="1">
        <v>121067</v>
      </c>
      <c r="D48" s="1" t="s">
        <v>168</v>
      </c>
      <c r="E48" s="1" t="s">
        <v>169</v>
      </c>
      <c r="F48" s="1" t="s">
        <v>170</v>
      </c>
      <c r="G48" s="1">
        <v>117812</v>
      </c>
      <c r="H48" s="1">
        <v>124980</v>
      </c>
      <c r="I48" s="7"/>
    </row>
    <row r="49" spans="1:9" x14ac:dyDescent="0.35">
      <c r="A49" s="1" t="s">
        <v>171</v>
      </c>
      <c r="B49" s="1" t="s">
        <v>8</v>
      </c>
      <c r="C49" s="1">
        <v>3165</v>
      </c>
      <c r="D49" s="1" t="s">
        <v>172</v>
      </c>
      <c r="E49" s="1" t="s">
        <v>173</v>
      </c>
      <c r="F49" s="1" t="s">
        <v>174</v>
      </c>
      <c r="G49" s="1">
        <v>0</v>
      </c>
      <c r="H49" s="1">
        <v>15656</v>
      </c>
      <c r="I49" s="7"/>
    </row>
    <row r="50" spans="1:9" x14ac:dyDescent="0.35">
      <c r="A50" s="1" t="s">
        <v>175</v>
      </c>
      <c r="B50" s="1" t="s">
        <v>8</v>
      </c>
      <c r="C50" s="1">
        <v>835</v>
      </c>
      <c r="D50" s="1" t="s">
        <v>176</v>
      </c>
      <c r="E50" s="1" t="s">
        <v>177</v>
      </c>
      <c r="F50" s="1" t="s">
        <v>178</v>
      </c>
      <c r="G50" s="1">
        <v>0</v>
      </c>
      <c r="H50" s="1">
        <v>10070</v>
      </c>
      <c r="I50" s="7"/>
    </row>
    <row r="51" spans="1:9" x14ac:dyDescent="0.35">
      <c r="A51" s="1" t="s">
        <v>175</v>
      </c>
      <c r="B51" s="1" t="s">
        <v>8</v>
      </c>
      <c r="C51" s="1">
        <v>23790</v>
      </c>
      <c r="D51" s="1" t="s">
        <v>179</v>
      </c>
      <c r="E51" s="1" t="s">
        <v>180</v>
      </c>
      <c r="F51" s="1" t="s">
        <v>181</v>
      </c>
      <c r="G51" s="1">
        <v>19090</v>
      </c>
      <c r="H51" s="1">
        <v>30025</v>
      </c>
      <c r="I51" s="7"/>
    </row>
    <row r="52" spans="1:9" x14ac:dyDescent="0.35">
      <c r="A52" s="1" t="s">
        <v>182</v>
      </c>
      <c r="B52" s="1" t="s">
        <v>8</v>
      </c>
      <c r="C52" s="1">
        <v>36545</v>
      </c>
      <c r="D52" s="1" t="s">
        <v>183</v>
      </c>
      <c r="E52" s="1" t="s">
        <v>184</v>
      </c>
      <c r="F52" s="1" t="s">
        <v>185</v>
      </c>
      <c r="G52" s="1">
        <v>12630</v>
      </c>
      <c r="H52" s="1">
        <v>43930</v>
      </c>
      <c r="I52" s="7"/>
    </row>
    <row r="53" spans="1:9" x14ac:dyDescent="0.35">
      <c r="A53" s="1" t="s">
        <v>182</v>
      </c>
      <c r="B53" s="1" t="s">
        <v>8</v>
      </c>
      <c r="C53" s="1">
        <v>83306</v>
      </c>
      <c r="D53" s="1" t="s">
        <v>186</v>
      </c>
      <c r="E53" s="1" t="s">
        <v>187</v>
      </c>
      <c r="F53" s="1" t="s">
        <v>188</v>
      </c>
      <c r="G53" s="1">
        <v>78871</v>
      </c>
      <c r="H53" s="1">
        <v>105096</v>
      </c>
      <c r="I53" s="7"/>
    </row>
    <row r="54" spans="1:9" x14ac:dyDescent="0.35">
      <c r="A54" s="1" t="s">
        <v>182</v>
      </c>
      <c r="B54" s="1" t="s">
        <v>8</v>
      </c>
      <c r="C54" s="1">
        <v>101511</v>
      </c>
      <c r="D54" s="1" t="s">
        <v>189</v>
      </c>
      <c r="E54" s="1" t="s">
        <v>190</v>
      </c>
      <c r="F54" s="1" t="s">
        <v>191</v>
      </c>
      <c r="G54" s="1">
        <v>78871</v>
      </c>
      <c r="H54" s="1">
        <v>105096</v>
      </c>
      <c r="I54" s="7"/>
    </row>
    <row r="55" spans="1:9" x14ac:dyDescent="0.35">
      <c r="A55" s="1" t="s">
        <v>182</v>
      </c>
      <c r="B55" s="1" t="s">
        <v>8</v>
      </c>
      <c r="C55" s="1">
        <v>121630</v>
      </c>
      <c r="D55" s="1" t="s">
        <v>192</v>
      </c>
      <c r="E55" s="1" t="s">
        <v>193</v>
      </c>
      <c r="F55" s="1" t="s">
        <v>194</v>
      </c>
      <c r="G55" s="1">
        <v>105096</v>
      </c>
      <c r="H55" s="1">
        <v>125320</v>
      </c>
      <c r="I55" s="7"/>
    </row>
    <row r="56" spans="1:9" x14ac:dyDescent="0.35">
      <c r="A56" s="1" t="s">
        <v>195</v>
      </c>
      <c r="B56" s="1" t="s">
        <v>8</v>
      </c>
      <c r="C56" s="1">
        <v>3430</v>
      </c>
      <c r="D56" s="1" t="s">
        <v>196</v>
      </c>
      <c r="E56" s="1" t="s">
        <v>197</v>
      </c>
      <c r="F56" s="1" t="s">
        <v>198</v>
      </c>
      <c r="G56" s="1">
        <v>0</v>
      </c>
      <c r="H56" s="1">
        <v>4070</v>
      </c>
      <c r="I56" s="7"/>
    </row>
    <row r="57" spans="1:9" x14ac:dyDescent="0.35">
      <c r="A57" s="1" t="s">
        <v>199</v>
      </c>
      <c r="B57" s="1" t="s">
        <v>8</v>
      </c>
      <c r="C57" s="1">
        <v>695</v>
      </c>
      <c r="D57" s="1" t="s">
        <v>200</v>
      </c>
      <c r="E57" s="1" t="s">
        <v>201</v>
      </c>
      <c r="F57" s="1" t="s">
        <v>202</v>
      </c>
      <c r="G57" s="1">
        <v>0</v>
      </c>
      <c r="H57" s="1">
        <v>12160</v>
      </c>
      <c r="I57" s="7"/>
    </row>
    <row r="58" spans="1:9" x14ac:dyDescent="0.35">
      <c r="A58" s="1" t="s">
        <v>203</v>
      </c>
      <c r="B58" s="1" t="s">
        <v>8</v>
      </c>
      <c r="C58" s="1">
        <v>325</v>
      </c>
      <c r="D58" s="1" t="s">
        <v>204</v>
      </c>
      <c r="E58" s="1" t="s">
        <v>205</v>
      </c>
      <c r="F58" s="1" t="s">
        <v>206</v>
      </c>
      <c r="G58" s="1">
        <v>0</v>
      </c>
      <c r="H58" s="1">
        <v>22780</v>
      </c>
      <c r="I58" s="7"/>
    </row>
    <row r="59" spans="1:9" x14ac:dyDescent="0.35">
      <c r="A59" s="1" t="s">
        <v>207</v>
      </c>
      <c r="B59" s="1" t="s">
        <v>8</v>
      </c>
      <c r="C59" s="1">
        <v>4500</v>
      </c>
      <c r="D59" s="1" t="s">
        <v>208</v>
      </c>
      <c r="E59" s="1" t="s">
        <v>209</v>
      </c>
      <c r="F59" s="1" t="s">
        <v>210</v>
      </c>
      <c r="G59" s="1">
        <v>0</v>
      </c>
      <c r="H59" s="1">
        <v>25555</v>
      </c>
      <c r="I59" s="7"/>
    </row>
    <row r="60" spans="1:9" x14ac:dyDescent="0.35">
      <c r="A60" s="1" t="s">
        <v>211</v>
      </c>
      <c r="B60" s="1" t="s">
        <v>8</v>
      </c>
      <c r="C60" s="1">
        <v>7540</v>
      </c>
      <c r="D60" s="1" t="s">
        <v>212</v>
      </c>
      <c r="E60" s="1" t="s">
        <v>213</v>
      </c>
      <c r="F60" s="1" t="s">
        <v>214</v>
      </c>
      <c r="G60" s="1">
        <v>0</v>
      </c>
      <c r="H60" s="1">
        <v>15790</v>
      </c>
      <c r="I60" s="7"/>
    </row>
    <row r="61" spans="1:9" x14ac:dyDescent="0.35">
      <c r="A61" s="1" t="s">
        <v>211</v>
      </c>
      <c r="B61" s="1" t="s">
        <v>8</v>
      </c>
      <c r="C61" s="1">
        <v>45756</v>
      </c>
      <c r="D61" s="1" t="s">
        <v>215</v>
      </c>
      <c r="E61" s="1" t="s">
        <v>216</v>
      </c>
      <c r="F61" s="1" t="s">
        <v>217</v>
      </c>
      <c r="G61" s="1">
        <v>15790</v>
      </c>
      <c r="H61" s="1">
        <v>61179</v>
      </c>
      <c r="I61" s="7"/>
    </row>
    <row r="62" spans="1:9" x14ac:dyDescent="0.35">
      <c r="A62" s="1" t="s">
        <v>211</v>
      </c>
      <c r="B62" s="1" t="s">
        <v>8</v>
      </c>
      <c r="C62" s="1">
        <v>85049</v>
      </c>
      <c r="D62" s="1" t="s">
        <v>218</v>
      </c>
      <c r="E62" s="1" t="s">
        <v>219</v>
      </c>
      <c r="F62" s="1" t="s">
        <v>220</v>
      </c>
      <c r="G62" s="1">
        <v>84164</v>
      </c>
      <c r="H62" s="1">
        <v>116505</v>
      </c>
      <c r="I62" s="7"/>
    </row>
    <row r="63" spans="1:9" x14ac:dyDescent="0.35">
      <c r="A63" s="1" t="s">
        <v>221</v>
      </c>
      <c r="B63" s="1" t="s">
        <v>8</v>
      </c>
      <c r="C63" s="1">
        <v>97482</v>
      </c>
      <c r="D63" s="1" t="s">
        <v>222</v>
      </c>
      <c r="E63" s="1" t="s">
        <v>223</v>
      </c>
      <c r="F63" s="1" t="s">
        <v>224</v>
      </c>
      <c r="G63" s="1">
        <v>93902</v>
      </c>
      <c r="H63" s="1">
        <v>115863</v>
      </c>
      <c r="I63" s="7"/>
    </row>
    <row r="64" spans="1:9" x14ac:dyDescent="0.35">
      <c r="A64" s="1" t="s">
        <v>225</v>
      </c>
      <c r="B64" s="1" t="s">
        <v>8</v>
      </c>
      <c r="C64" s="1">
        <v>3650</v>
      </c>
      <c r="D64" s="1" t="s">
        <v>226</v>
      </c>
      <c r="E64" s="1" t="s">
        <v>227</v>
      </c>
      <c r="F64" s="1" t="s">
        <v>228</v>
      </c>
      <c r="G64" s="1">
        <v>0</v>
      </c>
      <c r="H64" s="1">
        <v>4515</v>
      </c>
      <c r="I64" s="7"/>
    </row>
    <row r="65" spans="1:9" x14ac:dyDescent="0.35">
      <c r="A65" s="1" t="s">
        <v>225</v>
      </c>
      <c r="B65" s="1" t="s">
        <v>8</v>
      </c>
      <c r="C65" s="1">
        <v>46510</v>
      </c>
      <c r="D65" s="1" t="s">
        <v>229</v>
      </c>
      <c r="E65" s="1" t="s">
        <v>230</v>
      </c>
      <c r="F65" s="1" t="s">
        <v>231</v>
      </c>
      <c r="G65" s="1">
        <v>27815</v>
      </c>
      <c r="H65" s="1">
        <v>54670</v>
      </c>
      <c r="I65" s="7"/>
    </row>
    <row r="66" spans="1:9" x14ac:dyDescent="0.35">
      <c r="A66" s="1" t="s">
        <v>225</v>
      </c>
      <c r="B66" s="1" t="s">
        <v>8</v>
      </c>
      <c r="C66" s="1">
        <v>70245</v>
      </c>
      <c r="D66" s="1" t="s">
        <v>232</v>
      </c>
      <c r="E66" s="1" t="s">
        <v>233</v>
      </c>
      <c r="F66" s="1" t="s">
        <v>234</v>
      </c>
      <c r="G66" s="1">
        <v>67910</v>
      </c>
      <c r="H66" s="1">
        <v>78080</v>
      </c>
      <c r="I66" s="7"/>
    </row>
    <row r="67" spans="1:9" x14ac:dyDescent="0.35">
      <c r="A67" s="1" t="s">
        <v>235</v>
      </c>
      <c r="B67" s="1" t="s">
        <v>8</v>
      </c>
      <c r="C67" s="1">
        <v>23860</v>
      </c>
      <c r="D67" s="1" t="s">
        <v>236</v>
      </c>
      <c r="E67" s="1" t="s">
        <v>237</v>
      </c>
      <c r="F67" s="1" t="s">
        <v>238</v>
      </c>
      <c r="G67" s="1">
        <v>17095</v>
      </c>
      <c r="H67" s="1">
        <v>34840</v>
      </c>
      <c r="I67" s="7"/>
    </row>
    <row r="68" spans="1:9" x14ac:dyDescent="0.35">
      <c r="A68" s="1" t="s">
        <v>239</v>
      </c>
      <c r="B68" s="1" t="s">
        <v>8</v>
      </c>
      <c r="C68" s="1">
        <v>60862</v>
      </c>
      <c r="D68" s="1" t="s">
        <v>240</v>
      </c>
      <c r="E68" s="1" t="s">
        <v>241</v>
      </c>
      <c r="F68" s="1" t="s">
        <v>242</v>
      </c>
      <c r="G68" s="1">
        <v>60120</v>
      </c>
      <c r="H68" s="1">
        <v>72427</v>
      </c>
      <c r="I68" s="7"/>
    </row>
    <row r="69" spans="1:9" x14ac:dyDescent="0.35">
      <c r="A69" s="1" t="s">
        <v>239</v>
      </c>
      <c r="B69" s="1" t="s">
        <v>8</v>
      </c>
      <c r="C69" s="1">
        <v>74942</v>
      </c>
      <c r="D69" s="1" t="s">
        <v>243</v>
      </c>
      <c r="E69" s="1" t="s">
        <v>244</v>
      </c>
      <c r="F69" s="1" t="s">
        <v>245</v>
      </c>
      <c r="G69" s="1">
        <v>72427</v>
      </c>
      <c r="H69" s="1">
        <v>88512</v>
      </c>
      <c r="I69" s="7"/>
    </row>
    <row r="70" spans="1:9" x14ac:dyDescent="0.35">
      <c r="A70" s="1" t="s">
        <v>239</v>
      </c>
      <c r="B70" s="1" t="s">
        <v>8</v>
      </c>
      <c r="C70" s="1">
        <v>93672</v>
      </c>
      <c r="D70" s="1" t="s">
        <v>246</v>
      </c>
      <c r="E70" s="1" t="s">
        <v>247</v>
      </c>
      <c r="F70" s="1" t="s">
        <v>248</v>
      </c>
      <c r="G70" s="1">
        <v>88512</v>
      </c>
      <c r="H70" s="1">
        <v>100542</v>
      </c>
      <c r="I70" s="7"/>
    </row>
    <row r="71" spans="1:9" x14ac:dyDescent="0.35">
      <c r="A71" s="1" t="s">
        <v>239</v>
      </c>
      <c r="B71" s="1" t="s">
        <v>8</v>
      </c>
      <c r="C71" s="1">
        <v>103082</v>
      </c>
      <c r="D71" s="1" t="s">
        <v>249</v>
      </c>
      <c r="E71" s="1" t="s">
        <v>250</v>
      </c>
      <c r="F71" s="1" t="s">
        <v>251</v>
      </c>
      <c r="G71" s="1">
        <v>100542</v>
      </c>
      <c r="H71" s="1">
        <v>130287</v>
      </c>
      <c r="I71" s="7"/>
    </row>
    <row r="72" spans="1:9" x14ac:dyDescent="0.35">
      <c r="A72" s="1" t="s">
        <v>239</v>
      </c>
      <c r="B72" s="1" t="s">
        <v>8</v>
      </c>
      <c r="C72" s="1">
        <v>130742</v>
      </c>
      <c r="D72" s="1" t="s">
        <v>252</v>
      </c>
      <c r="E72" s="1" t="s">
        <v>253</v>
      </c>
      <c r="F72" s="1" t="s">
        <v>254</v>
      </c>
      <c r="G72" s="1">
        <v>130287</v>
      </c>
      <c r="H72" s="1">
        <v>157883</v>
      </c>
      <c r="I72" s="7"/>
    </row>
    <row r="73" spans="1:9" x14ac:dyDescent="0.35">
      <c r="A73" s="1" t="s">
        <v>255</v>
      </c>
      <c r="B73" s="1" t="s">
        <v>8</v>
      </c>
      <c r="C73" s="1">
        <v>16436</v>
      </c>
      <c r="D73" s="1" t="s">
        <v>256</v>
      </c>
      <c r="E73" s="1" t="s">
        <v>257</v>
      </c>
      <c r="F73" s="1" t="s">
        <v>258</v>
      </c>
      <c r="G73" s="1">
        <v>13446</v>
      </c>
      <c r="H73" s="1">
        <v>21806</v>
      </c>
      <c r="I73" s="7"/>
    </row>
    <row r="74" spans="1:9" x14ac:dyDescent="0.35">
      <c r="A74" s="1" t="s">
        <v>255</v>
      </c>
      <c r="B74" s="1" t="s">
        <v>8</v>
      </c>
      <c r="C74" s="1">
        <v>27641</v>
      </c>
      <c r="D74" s="1" t="s">
        <v>259</v>
      </c>
      <c r="E74" s="1" t="s">
        <v>260</v>
      </c>
      <c r="F74" s="1" t="s">
        <v>261</v>
      </c>
      <c r="G74" s="1">
        <v>21806</v>
      </c>
      <c r="H74" s="1">
        <v>31746</v>
      </c>
      <c r="I74" s="7"/>
    </row>
    <row r="75" spans="1:9" x14ac:dyDescent="0.35">
      <c r="A75" s="1" t="s">
        <v>255</v>
      </c>
      <c r="B75" s="1" t="s">
        <v>8</v>
      </c>
      <c r="C75" s="1">
        <v>51211</v>
      </c>
      <c r="D75" s="1" t="s">
        <v>262</v>
      </c>
      <c r="E75" s="1" t="s">
        <v>35</v>
      </c>
      <c r="F75" s="1" t="s">
        <v>263</v>
      </c>
      <c r="G75" s="1">
        <v>31746</v>
      </c>
      <c r="H75" s="1">
        <v>56514</v>
      </c>
      <c r="I75" s="7"/>
    </row>
    <row r="76" spans="1:9" x14ac:dyDescent="0.35">
      <c r="A76" s="1" t="s">
        <v>264</v>
      </c>
      <c r="B76" s="1" t="s">
        <v>8</v>
      </c>
      <c r="C76" s="1">
        <v>76534</v>
      </c>
      <c r="D76" s="1" t="s">
        <v>265</v>
      </c>
      <c r="E76" s="1" t="s">
        <v>266</v>
      </c>
      <c r="F76" s="1" t="s">
        <v>267</v>
      </c>
      <c r="G76" s="1">
        <v>63076</v>
      </c>
      <c r="H76" s="1">
        <v>79928</v>
      </c>
      <c r="I76" s="7"/>
    </row>
    <row r="77" spans="1:9" x14ac:dyDescent="0.35">
      <c r="A77" s="1" t="s">
        <v>268</v>
      </c>
      <c r="B77" s="1" t="s">
        <v>8</v>
      </c>
      <c r="C77" s="1">
        <v>1150</v>
      </c>
      <c r="D77" s="1" t="s">
        <v>269</v>
      </c>
      <c r="E77" s="1" t="s">
        <v>270</v>
      </c>
      <c r="F77" s="1" t="s">
        <v>271</v>
      </c>
      <c r="G77" s="1">
        <v>0</v>
      </c>
      <c r="H77" s="1">
        <v>20070</v>
      </c>
      <c r="I77" s="7"/>
    </row>
    <row r="78" spans="1:9" x14ac:dyDescent="0.35">
      <c r="A78" s="1" t="s">
        <v>268</v>
      </c>
      <c r="B78" s="1" t="s">
        <v>8</v>
      </c>
      <c r="C78" s="1">
        <v>44300</v>
      </c>
      <c r="D78" s="1" t="s">
        <v>272</v>
      </c>
      <c r="E78" s="1" t="s">
        <v>273</v>
      </c>
      <c r="F78" s="1" t="s">
        <v>274</v>
      </c>
      <c r="G78" s="1">
        <v>20070</v>
      </c>
      <c r="H78" s="1">
        <v>47400</v>
      </c>
      <c r="I78" s="7"/>
    </row>
    <row r="79" spans="1:9" x14ac:dyDescent="0.35">
      <c r="A79" s="1" t="s">
        <v>275</v>
      </c>
      <c r="B79" s="1" t="s">
        <v>8</v>
      </c>
      <c r="C79" s="1">
        <v>50452</v>
      </c>
      <c r="D79" s="1" t="s">
        <v>276</v>
      </c>
      <c r="E79" s="1" t="s">
        <v>277</v>
      </c>
      <c r="F79" s="1" t="s">
        <v>278</v>
      </c>
      <c r="G79" s="1">
        <v>47401</v>
      </c>
      <c r="H79" s="1">
        <v>116156</v>
      </c>
      <c r="I79" s="7"/>
    </row>
    <row r="80" spans="1:9" x14ac:dyDescent="0.35">
      <c r="A80" s="1" t="s">
        <v>279</v>
      </c>
      <c r="B80" s="1" t="s">
        <v>8</v>
      </c>
      <c r="C80" s="1">
        <v>18010</v>
      </c>
      <c r="D80" s="1" t="s">
        <v>280</v>
      </c>
      <c r="E80" s="1" t="s">
        <v>281</v>
      </c>
      <c r="F80" s="1" t="s">
        <v>282</v>
      </c>
      <c r="G80" s="1">
        <v>15340</v>
      </c>
      <c r="H80" s="1">
        <v>41192</v>
      </c>
      <c r="I80" s="7"/>
    </row>
  </sheetData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9" sqref="C9"/>
    </sheetView>
  </sheetViews>
  <sheetFormatPr defaultRowHeight="14.5" x14ac:dyDescent="0.35"/>
  <cols>
    <col min="1" max="1" width="6.7265625" bestFit="1" customWidth="1"/>
    <col min="2" max="2" width="15.6328125" bestFit="1" customWidth="1"/>
    <col min="3" max="3" width="23.7265625" bestFit="1" customWidth="1"/>
  </cols>
  <sheetData>
    <row r="1" spans="1:3" x14ac:dyDescent="0.35">
      <c r="A1" s="2" t="s">
        <v>284</v>
      </c>
      <c r="B1" s="2" t="s">
        <v>285</v>
      </c>
      <c r="C1" s="2" t="s">
        <v>286</v>
      </c>
    </row>
    <row r="2" spans="1:3" x14ac:dyDescent="0.35">
      <c r="A2" s="1" t="s">
        <v>287</v>
      </c>
      <c r="B2" s="1" t="s">
        <v>288</v>
      </c>
      <c r="C2" s="1" t="s">
        <v>289</v>
      </c>
    </row>
    <row r="3" spans="1:3" x14ac:dyDescent="0.35">
      <c r="A3" s="1" t="s">
        <v>290</v>
      </c>
      <c r="B3" s="1" t="s">
        <v>292</v>
      </c>
      <c r="C3" s="1" t="s">
        <v>291</v>
      </c>
    </row>
    <row r="4" spans="1:3" x14ac:dyDescent="0.35">
      <c r="A4" s="1" t="s">
        <v>293</v>
      </c>
      <c r="B4" s="1" t="s">
        <v>294</v>
      </c>
      <c r="C4" s="1" t="s">
        <v>298</v>
      </c>
    </row>
    <row r="5" spans="1:3" x14ac:dyDescent="0.35">
      <c r="A5" s="1" t="s">
        <v>295</v>
      </c>
      <c r="B5" s="1" t="s">
        <v>296</v>
      </c>
      <c r="C5" s="1" t="s">
        <v>297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5"/>
  <sheetViews>
    <sheetView workbookViewId="0">
      <selection activeCell="D1" sqref="D1:D2"/>
    </sheetView>
  </sheetViews>
  <sheetFormatPr defaultRowHeight="14.5" x14ac:dyDescent="0.35"/>
  <cols>
    <col min="1" max="1" width="12.7265625" bestFit="1" customWidth="1"/>
    <col min="2" max="2" width="10.36328125" bestFit="1" customWidth="1"/>
    <col min="3" max="3" width="13.36328125" style="6" bestFit="1" customWidth="1"/>
    <col min="4" max="4" width="11.453125" bestFit="1" customWidth="1"/>
    <col min="5" max="5" width="5.7265625" bestFit="1" customWidth="1"/>
    <col min="6" max="6" width="10.453125" bestFit="1" customWidth="1"/>
    <col min="7" max="7" width="4.453125" bestFit="1" customWidth="1"/>
    <col min="8" max="8" width="4.54296875" bestFit="1" customWidth="1"/>
    <col min="9" max="9" width="7.54296875" bestFit="1" customWidth="1"/>
    <col min="10" max="10" width="8.08984375" bestFit="1" customWidth="1"/>
    <col min="11" max="11" width="3.81640625" bestFit="1" customWidth="1"/>
    <col min="12" max="12" width="4.08984375" bestFit="1" customWidth="1"/>
    <col min="13" max="14" width="5.36328125" bestFit="1" customWidth="1"/>
    <col min="15" max="15" width="10.1796875" bestFit="1" customWidth="1"/>
    <col min="16" max="16" width="10.81640625" bestFit="1" customWidth="1"/>
    <col min="17" max="17" width="6.54296875" bestFit="1" customWidth="1"/>
  </cols>
  <sheetData>
    <row r="1" spans="1:17" x14ac:dyDescent="0.35">
      <c r="A1" s="2" t="s">
        <v>3</v>
      </c>
      <c r="B1" s="2" t="s">
        <v>299</v>
      </c>
      <c r="C1" s="4" t="s">
        <v>328</v>
      </c>
      <c r="D1" s="2" t="s">
        <v>300</v>
      </c>
      <c r="E1" s="2" t="s">
        <v>301</v>
      </c>
      <c r="F1" s="2" t="s">
        <v>302</v>
      </c>
      <c r="G1" s="2" t="s">
        <v>303</v>
      </c>
      <c r="H1" s="2" t="s">
        <v>304</v>
      </c>
      <c r="I1" s="2" t="s">
        <v>305</v>
      </c>
      <c r="J1" s="2" t="s">
        <v>306</v>
      </c>
      <c r="K1" s="2" t="s">
        <v>307</v>
      </c>
      <c r="L1" s="2" t="s">
        <v>308</v>
      </c>
      <c r="M1" s="2" t="s">
        <v>309</v>
      </c>
      <c r="N1" s="2" t="s">
        <v>310</v>
      </c>
      <c r="O1" s="2" t="s">
        <v>311</v>
      </c>
      <c r="P1" s="2" t="s">
        <v>312</v>
      </c>
      <c r="Q1" s="2" t="s">
        <v>313</v>
      </c>
    </row>
    <row r="2" spans="1:17" x14ac:dyDescent="0.35">
      <c r="A2" s="1" t="s">
        <v>42</v>
      </c>
      <c r="B2" s="3">
        <v>44746</v>
      </c>
      <c r="C2" s="5"/>
      <c r="D2" s="1" t="s">
        <v>314</v>
      </c>
      <c r="E2" s="1" t="s">
        <v>315</v>
      </c>
      <c r="F2" s="1">
        <v>8</v>
      </c>
      <c r="G2" s="1">
        <v>0</v>
      </c>
      <c r="H2" s="1">
        <v>0</v>
      </c>
      <c r="I2" s="1">
        <v>0</v>
      </c>
      <c r="J2" s="1">
        <v>6</v>
      </c>
      <c r="K2" s="1">
        <v>0</v>
      </c>
      <c r="L2" s="1">
        <v>0</v>
      </c>
      <c r="M2" s="1">
        <v>0</v>
      </c>
      <c r="N2" s="1">
        <v>1</v>
      </c>
      <c r="O2" s="1">
        <v>3</v>
      </c>
      <c r="P2" s="1">
        <v>0</v>
      </c>
      <c r="Q2" s="1">
        <v>0</v>
      </c>
    </row>
    <row r="3" spans="1:17" x14ac:dyDescent="0.35">
      <c r="A3" s="1" t="s">
        <v>42</v>
      </c>
      <c r="B3" s="3">
        <v>44746</v>
      </c>
      <c r="C3" s="5"/>
      <c r="D3" s="1" t="s">
        <v>316</v>
      </c>
      <c r="E3" s="1" t="s">
        <v>315</v>
      </c>
      <c r="F3" s="1">
        <v>21</v>
      </c>
      <c r="G3" s="1">
        <v>2</v>
      </c>
      <c r="H3" s="1">
        <v>0</v>
      </c>
      <c r="I3" s="1">
        <v>0</v>
      </c>
      <c r="J3" s="1">
        <v>4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x14ac:dyDescent="0.35">
      <c r="A4" s="1" t="s">
        <v>42</v>
      </c>
      <c r="B4" s="3">
        <v>44746</v>
      </c>
      <c r="C4" s="5"/>
      <c r="D4" s="1" t="s">
        <v>317</v>
      </c>
      <c r="E4" s="1" t="s">
        <v>315</v>
      </c>
      <c r="F4" s="1">
        <v>13</v>
      </c>
      <c r="G4" s="1">
        <v>5</v>
      </c>
      <c r="H4" s="1">
        <v>0</v>
      </c>
      <c r="I4" s="1">
        <v>0</v>
      </c>
      <c r="J4" s="1">
        <v>5</v>
      </c>
      <c r="K4" s="1">
        <v>0</v>
      </c>
      <c r="L4" s="1">
        <v>0</v>
      </c>
      <c r="M4" s="1">
        <v>1</v>
      </c>
      <c r="N4" s="1">
        <v>0</v>
      </c>
      <c r="O4" s="1">
        <v>1</v>
      </c>
      <c r="P4" s="1">
        <v>0</v>
      </c>
      <c r="Q4" s="1">
        <v>0</v>
      </c>
    </row>
    <row r="5" spans="1:17" x14ac:dyDescent="0.35">
      <c r="A5" s="1" t="s">
        <v>42</v>
      </c>
      <c r="B5" s="3">
        <v>44746</v>
      </c>
      <c r="C5" s="5"/>
      <c r="D5" s="1" t="s">
        <v>318</v>
      </c>
      <c r="E5" s="1" t="s">
        <v>315</v>
      </c>
      <c r="F5" s="1">
        <v>8</v>
      </c>
      <c r="G5" s="1">
        <v>2</v>
      </c>
      <c r="H5" s="1">
        <v>0</v>
      </c>
      <c r="I5" s="1">
        <v>0</v>
      </c>
      <c r="J5" s="1">
        <v>2</v>
      </c>
      <c r="K5" s="1">
        <v>0</v>
      </c>
      <c r="L5" s="1">
        <v>0</v>
      </c>
      <c r="M5" s="1">
        <v>1</v>
      </c>
      <c r="N5" s="1">
        <v>0</v>
      </c>
      <c r="O5" s="1">
        <v>1</v>
      </c>
      <c r="P5" s="1">
        <v>0</v>
      </c>
      <c r="Q5" s="1">
        <v>0</v>
      </c>
    </row>
    <row r="6" spans="1:17" x14ac:dyDescent="0.35">
      <c r="A6" s="1" t="s">
        <v>42</v>
      </c>
      <c r="B6" s="3">
        <v>44746</v>
      </c>
      <c r="C6" s="5"/>
      <c r="D6" s="1" t="s">
        <v>319</v>
      </c>
      <c r="E6" s="1" t="s">
        <v>315</v>
      </c>
      <c r="F6" s="1">
        <v>8</v>
      </c>
      <c r="G6" s="1">
        <v>2</v>
      </c>
      <c r="H6" s="1">
        <v>0</v>
      </c>
      <c r="I6" s="1">
        <v>1</v>
      </c>
      <c r="J6" s="1">
        <v>3</v>
      </c>
      <c r="K6" s="1">
        <v>0</v>
      </c>
      <c r="L6" s="1">
        <v>0</v>
      </c>
      <c r="M6" s="1">
        <v>2</v>
      </c>
      <c r="N6" s="1">
        <v>6</v>
      </c>
      <c r="O6" s="1">
        <v>4</v>
      </c>
      <c r="P6" s="1">
        <v>0</v>
      </c>
      <c r="Q6" s="1">
        <v>0</v>
      </c>
    </row>
    <row r="7" spans="1:17" x14ac:dyDescent="0.35">
      <c r="A7" s="1" t="s">
        <v>42</v>
      </c>
      <c r="B7" s="3">
        <v>44746</v>
      </c>
      <c r="C7" s="5"/>
      <c r="D7" s="1" t="s">
        <v>320</v>
      </c>
      <c r="E7" s="1" t="s">
        <v>315</v>
      </c>
      <c r="F7" s="1">
        <v>4</v>
      </c>
      <c r="G7" s="1">
        <v>2</v>
      </c>
      <c r="H7" s="1">
        <v>0</v>
      </c>
      <c r="I7" s="1">
        <v>0</v>
      </c>
      <c r="J7" s="1">
        <v>1</v>
      </c>
      <c r="K7" s="1">
        <v>0</v>
      </c>
      <c r="L7" s="1">
        <v>1</v>
      </c>
      <c r="M7" s="1">
        <v>2</v>
      </c>
      <c r="N7" s="1">
        <v>9</v>
      </c>
      <c r="O7" s="1">
        <v>2</v>
      </c>
      <c r="P7" s="1">
        <v>0</v>
      </c>
      <c r="Q7" s="1">
        <v>0</v>
      </c>
    </row>
    <row r="8" spans="1:17" x14ac:dyDescent="0.35">
      <c r="A8" s="1" t="s">
        <v>42</v>
      </c>
      <c r="B8" s="3">
        <v>44746</v>
      </c>
      <c r="C8" s="5"/>
      <c r="D8" s="1" t="s">
        <v>321</v>
      </c>
      <c r="E8" s="1" t="s">
        <v>315</v>
      </c>
      <c r="F8" s="1">
        <v>7</v>
      </c>
      <c r="G8" s="1">
        <v>1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1</v>
      </c>
      <c r="N8" s="1">
        <v>6</v>
      </c>
      <c r="O8" s="1">
        <v>0</v>
      </c>
      <c r="P8" s="1">
        <v>0</v>
      </c>
      <c r="Q8" s="1">
        <v>0</v>
      </c>
    </row>
    <row r="9" spans="1:17" x14ac:dyDescent="0.35">
      <c r="A9" s="1" t="s">
        <v>42</v>
      </c>
      <c r="B9" s="3">
        <v>44746</v>
      </c>
      <c r="C9" s="5"/>
      <c r="D9" s="1" t="s">
        <v>322</v>
      </c>
      <c r="E9" s="1" t="s">
        <v>315</v>
      </c>
      <c r="F9" s="1">
        <v>6</v>
      </c>
      <c r="G9" s="1">
        <v>1</v>
      </c>
      <c r="H9" s="1">
        <v>0</v>
      </c>
      <c r="I9" s="1">
        <v>0</v>
      </c>
      <c r="J9" s="1">
        <v>2</v>
      </c>
      <c r="K9" s="1">
        <v>0</v>
      </c>
      <c r="L9" s="1">
        <v>0</v>
      </c>
      <c r="M9" s="1">
        <v>0</v>
      </c>
      <c r="N9" s="1">
        <v>0</v>
      </c>
      <c r="O9" s="1">
        <v>3</v>
      </c>
      <c r="P9" s="1">
        <v>0</v>
      </c>
      <c r="Q9" s="1">
        <v>0</v>
      </c>
    </row>
    <row r="10" spans="1:17" x14ac:dyDescent="0.35">
      <c r="A10" s="1" t="s">
        <v>42</v>
      </c>
      <c r="B10" s="3">
        <v>44746</v>
      </c>
      <c r="C10" s="5"/>
      <c r="D10" s="1" t="s">
        <v>323</v>
      </c>
      <c r="E10" s="1" t="s">
        <v>315</v>
      </c>
      <c r="F10" s="1">
        <v>16</v>
      </c>
      <c r="G10" s="1">
        <v>1</v>
      </c>
      <c r="H10" s="1">
        <v>1</v>
      </c>
      <c r="I10" s="1">
        <v>1</v>
      </c>
      <c r="J10" s="1">
        <v>3</v>
      </c>
      <c r="K10" s="1">
        <v>0</v>
      </c>
      <c r="L10" s="1">
        <v>0</v>
      </c>
      <c r="M10" s="1">
        <v>0</v>
      </c>
      <c r="N10" s="1">
        <v>0</v>
      </c>
      <c r="O10" s="1">
        <v>4</v>
      </c>
      <c r="P10" s="1">
        <v>0</v>
      </c>
      <c r="Q10" s="1">
        <v>0</v>
      </c>
    </row>
    <row r="11" spans="1:17" x14ac:dyDescent="0.35">
      <c r="A11" s="1" t="s">
        <v>42</v>
      </c>
      <c r="B11" s="3">
        <v>44746</v>
      </c>
      <c r="C11" s="5"/>
      <c r="D11" s="1" t="s">
        <v>324</v>
      </c>
      <c r="E11" s="1" t="s">
        <v>315</v>
      </c>
      <c r="F11" s="1">
        <v>16</v>
      </c>
      <c r="G11" s="1">
        <v>4</v>
      </c>
      <c r="H11" s="1">
        <v>0</v>
      </c>
      <c r="I11" s="1">
        <v>0</v>
      </c>
      <c r="J11" s="1">
        <v>2</v>
      </c>
      <c r="K11" s="1">
        <v>0</v>
      </c>
      <c r="L11" s="1">
        <v>0</v>
      </c>
      <c r="M11" s="1">
        <v>1</v>
      </c>
      <c r="N11" s="1">
        <v>3</v>
      </c>
      <c r="O11" s="1">
        <v>2</v>
      </c>
      <c r="P11" s="1">
        <v>0</v>
      </c>
      <c r="Q11" s="1">
        <v>0</v>
      </c>
    </row>
    <row r="12" spans="1:17" x14ac:dyDescent="0.35">
      <c r="A12" s="1" t="s">
        <v>42</v>
      </c>
      <c r="B12" s="3">
        <v>44746</v>
      </c>
      <c r="C12" s="5"/>
      <c r="D12" s="1" t="s">
        <v>325</v>
      </c>
      <c r="E12" s="1" t="s">
        <v>315</v>
      </c>
      <c r="F12" s="1">
        <v>15</v>
      </c>
      <c r="G12" s="1">
        <v>5</v>
      </c>
      <c r="H12" s="1">
        <v>2</v>
      </c>
      <c r="I12" s="1">
        <v>0</v>
      </c>
      <c r="J12" s="1">
        <v>2</v>
      </c>
      <c r="K12" s="1">
        <v>0</v>
      </c>
      <c r="L12" s="1">
        <v>0</v>
      </c>
      <c r="M12" s="1">
        <v>0</v>
      </c>
      <c r="N12" s="1">
        <v>0</v>
      </c>
      <c r="O12" s="1">
        <v>2</v>
      </c>
      <c r="P12" s="1">
        <v>0</v>
      </c>
      <c r="Q12" s="1">
        <v>0</v>
      </c>
    </row>
    <row r="13" spans="1:17" x14ac:dyDescent="0.35">
      <c r="A13" s="1" t="s">
        <v>42</v>
      </c>
      <c r="B13" s="3">
        <v>44746</v>
      </c>
      <c r="C13" s="5"/>
      <c r="D13" s="1" t="s">
        <v>326</v>
      </c>
      <c r="E13" s="1" t="s">
        <v>315</v>
      </c>
      <c r="F13" s="1">
        <v>13</v>
      </c>
      <c r="G13" s="1">
        <v>7</v>
      </c>
      <c r="H13" s="1">
        <v>1</v>
      </c>
      <c r="I13" s="1">
        <v>0</v>
      </c>
      <c r="J13" s="1">
        <v>3</v>
      </c>
      <c r="K13" s="1">
        <v>0</v>
      </c>
      <c r="L13" s="1">
        <v>0</v>
      </c>
      <c r="M13" s="1">
        <v>0</v>
      </c>
      <c r="N13" s="1">
        <v>0</v>
      </c>
      <c r="O13" s="1">
        <v>3</v>
      </c>
      <c r="P13" s="1">
        <v>0</v>
      </c>
      <c r="Q13" s="1">
        <v>0</v>
      </c>
    </row>
    <row r="14" spans="1:17" x14ac:dyDescent="0.35">
      <c r="A14" s="1" t="s">
        <v>42</v>
      </c>
      <c r="B14" s="3">
        <v>44746</v>
      </c>
      <c r="C14" s="5"/>
      <c r="D14" s="1" t="s">
        <v>314</v>
      </c>
      <c r="E14" s="1" t="s">
        <v>327</v>
      </c>
      <c r="F14" s="1">
        <v>7</v>
      </c>
      <c r="G14" s="1">
        <v>0</v>
      </c>
      <c r="H14" s="1">
        <v>0</v>
      </c>
      <c r="I14" s="1">
        <v>2</v>
      </c>
      <c r="J14" s="1">
        <v>3</v>
      </c>
      <c r="K14" s="1">
        <v>0</v>
      </c>
      <c r="L14" s="1">
        <v>2</v>
      </c>
      <c r="M14" s="1">
        <v>0</v>
      </c>
      <c r="N14" s="1">
        <v>0</v>
      </c>
      <c r="O14" s="1">
        <v>2</v>
      </c>
      <c r="P14" s="1">
        <v>0</v>
      </c>
      <c r="Q14" s="1">
        <v>0</v>
      </c>
    </row>
    <row r="15" spans="1:17" x14ac:dyDescent="0.35">
      <c r="A15" s="1" t="s">
        <v>42</v>
      </c>
      <c r="B15" s="3">
        <v>44746</v>
      </c>
      <c r="C15" s="5"/>
      <c r="D15" s="1" t="s">
        <v>316</v>
      </c>
      <c r="E15" s="1" t="s">
        <v>327</v>
      </c>
      <c r="F15" s="1">
        <v>8</v>
      </c>
      <c r="G15" s="1">
        <v>1</v>
      </c>
      <c r="H15" s="1">
        <v>2</v>
      </c>
      <c r="I15" s="1">
        <v>0</v>
      </c>
      <c r="J15" s="1">
        <v>5</v>
      </c>
      <c r="K15" s="1">
        <v>0</v>
      </c>
      <c r="L15" s="1">
        <v>0</v>
      </c>
      <c r="M15" s="1">
        <v>0</v>
      </c>
      <c r="N15" s="1">
        <v>0</v>
      </c>
      <c r="O15" s="1">
        <v>4</v>
      </c>
      <c r="P15" s="1">
        <v>0</v>
      </c>
      <c r="Q15" s="1">
        <v>0</v>
      </c>
    </row>
    <row r="16" spans="1:17" x14ac:dyDescent="0.35">
      <c r="A16" s="1" t="s">
        <v>42</v>
      </c>
      <c r="B16" s="3">
        <v>44746</v>
      </c>
      <c r="C16" s="5"/>
      <c r="D16" s="1" t="s">
        <v>317</v>
      </c>
      <c r="E16" s="1" t="s">
        <v>327</v>
      </c>
      <c r="F16" s="1">
        <v>8</v>
      </c>
      <c r="G16" s="1">
        <v>0</v>
      </c>
      <c r="H16" s="1">
        <v>0</v>
      </c>
      <c r="I16" s="1">
        <v>0</v>
      </c>
      <c r="J16" s="1">
        <v>6</v>
      </c>
      <c r="K16" s="1">
        <v>0</v>
      </c>
      <c r="L16" s="1">
        <v>0</v>
      </c>
      <c r="M16" s="1">
        <v>1</v>
      </c>
      <c r="N16" s="1">
        <v>1</v>
      </c>
      <c r="O16" s="1">
        <v>9</v>
      </c>
      <c r="P16" s="1">
        <v>0</v>
      </c>
      <c r="Q16" s="1">
        <v>0</v>
      </c>
    </row>
    <row r="17" spans="1:17" x14ac:dyDescent="0.35">
      <c r="A17" s="1" t="s">
        <v>42</v>
      </c>
      <c r="B17" s="3">
        <v>44746</v>
      </c>
      <c r="C17" s="5"/>
      <c r="D17" s="1" t="s">
        <v>318</v>
      </c>
      <c r="E17" s="1" t="s">
        <v>327</v>
      </c>
      <c r="F17" s="1">
        <v>12</v>
      </c>
      <c r="G17" s="1">
        <v>2</v>
      </c>
      <c r="H17" s="1">
        <v>1</v>
      </c>
      <c r="I17" s="1">
        <v>1</v>
      </c>
      <c r="J17" s="1">
        <v>8</v>
      </c>
      <c r="K17" s="1">
        <v>0</v>
      </c>
      <c r="L17" s="1">
        <v>0</v>
      </c>
      <c r="M17" s="1">
        <v>0</v>
      </c>
      <c r="N17" s="1">
        <v>0</v>
      </c>
      <c r="O17" s="1">
        <v>6</v>
      </c>
      <c r="P17" s="1">
        <v>0</v>
      </c>
      <c r="Q17" s="1">
        <v>0</v>
      </c>
    </row>
    <row r="18" spans="1:17" x14ac:dyDescent="0.35">
      <c r="A18" s="1" t="s">
        <v>42</v>
      </c>
      <c r="B18" s="3">
        <v>44746</v>
      </c>
      <c r="C18" s="5"/>
      <c r="D18" s="1" t="s">
        <v>319</v>
      </c>
      <c r="E18" s="1" t="s">
        <v>327</v>
      </c>
      <c r="F18" s="1">
        <v>13</v>
      </c>
      <c r="G18" s="1">
        <v>1</v>
      </c>
      <c r="H18" s="1">
        <v>0</v>
      </c>
      <c r="I18" s="1">
        <v>1</v>
      </c>
      <c r="J18" s="1">
        <v>4</v>
      </c>
      <c r="K18" s="1">
        <v>0</v>
      </c>
      <c r="L18" s="1">
        <v>1</v>
      </c>
      <c r="M18" s="1">
        <v>1</v>
      </c>
      <c r="N18" s="1">
        <v>2</v>
      </c>
      <c r="O18" s="1">
        <v>4</v>
      </c>
      <c r="P18" s="1">
        <v>0</v>
      </c>
      <c r="Q18" s="1">
        <v>0</v>
      </c>
    </row>
    <row r="19" spans="1:17" x14ac:dyDescent="0.35">
      <c r="A19" s="1" t="s">
        <v>42</v>
      </c>
      <c r="B19" s="3">
        <v>44746</v>
      </c>
      <c r="C19" s="5"/>
      <c r="D19" s="1" t="s">
        <v>320</v>
      </c>
      <c r="E19" s="1" t="s">
        <v>327</v>
      </c>
      <c r="F19" s="1">
        <v>15</v>
      </c>
      <c r="G19" s="1">
        <v>3</v>
      </c>
      <c r="H19" s="1">
        <v>2</v>
      </c>
      <c r="I19" s="1">
        <v>2</v>
      </c>
      <c r="J19" s="1">
        <v>6</v>
      </c>
      <c r="K19" s="1">
        <v>0</v>
      </c>
      <c r="L19" s="1">
        <v>0</v>
      </c>
      <c r="M19" s="1">
        <v>1</v>
      </c>
      <c r="N19" s="1">
        <v>1</v>
      </c>
      <c r="O19" s="1">
        <v>4</v>
      </c>
      <c r="P19" s="1">
        <v>0</v>
      </c>
      <c r="Q19" s="1">
        <v>0</v>
      </c>
    </row>
    <row r="20" spans="1:17" x14ac:dyDescent="0.35">
      <c r="A20" s="1" t="s">
        <v>42</v>
      </c>
      <c r="B20" s="3">
        <v>44746</v>
      </c>
      <c r="C20" s="5"/>
      <c r="D20" s="1" t="s">
        <v>321</v>
      </c>
      <c r="E20" s="1" t="s">
        <v>327</v>
      </c>
      <c r="F20" s="1">
        <v>6</v>
      </c>
      <c r="G20" s="1">
        <v>7</v>
      </c>
      <c r="H20" s="1">
        <v>6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8</v>
      </c>
      <c r="P20" s="1">
        <v>0</v>
      </c>
      <c r="Q20" s="1">
        <v>0</v>
      </c>
    </row>
    <row r="21" spans="1:17" x14ac:dyDescent="0.35">
      <c r="A21" s="1" t="s">
        <v>42</v>
      </c>
      <c r="B21" s="3">
        <v>44746</v>
      </c>
      <c r="C21" s="5"/>
      <c r="D21" s="1" t="s">
        <v>322</v>
      </c>
      <c r="E21" s="1" t="s">
        <v>327</v>
      </c>
      <c r="F21" s="1">
        <v>4</v>
      </c>
      <c r="G21" s="1">
        <v>2</v>
      </c>
      <c r="H21" s="1">
        <v>5</v>
      </c>
      <c r="I21" s="1">
        <v>1</v>
      </c>
      <c r="J21" s="1">
        <v>0</v>
      </c>
      <c r="K21" s="1">
        <v>0</v>
      </c>
      <c r="L21" s="1">
        <v>0</v>
      </c>
      <c r="M21" s="1">
        <v>0</v>
      </c>
      <c r="N21" s="1">
        <v>1</v>
      </c>
      <c r="O21" s="1">
        <v>4</v>
      </c>
      <c r="P21" s="1">
        <v>0</v>
      </c>
      <c r="Q21" s="1">
        <v>0</v>
      </c>
    </row>
    <row r="22" spans="1:17" x14ac:dyDescent="0.35">
      <c r="A22" s="1" t="s">
        <v>42</v>
      </c>
      <c r="B22" s="3">
        <v>44746</v>
      </c>
      <c r="C22" s="5"/>
      <c r="D22" s="1" t="s">
        <v>323</v>
      </c>
      <c r="E22" s="1" t="s">
        <v>327</v>
      </c>
      <c r="F22" s="1">
        <v>7</v>
      </c>
      <c r="G22" s="1">
        <v>4</v>
      </c>
      <c r="H22" s="1">
        <v>3</v>
      </c>
      <c r="I22" s="1">
        <v>1</v>
      </c>
      <c r="J22" s="1">
        <v>2</v>
      </c>
      <c r="K22" s="1">
        <v>0</v>
      </c>
      <c r="L22" s="1">
        <v>0</v>
      </c>
      <c r="M22" s="1">
        <v>0</v>
      </c>
      <c r="N22" s="1">
        <v>0</v>
      </c>
      <c r="O22" s="1">
        <v>4</v>
      </c>
      <c r="P22" s="1">
        <v>0</v>
      </c>
      <c r="Q22" s="1">
        <v>0</v>
      </c>
    </row>
    <row r="23" spans="1:17" x14ac:dyDescent="0.35">
      <c r="A23" s="1" t="s">
        <v>42</v>
      </c>
      <c r="B23" s="3">
        <v>44746</v>
      </c>
      <c r="C23" s="5"/>
      <c r="D23" s="1" t="s">
        <v>324</v>
      </c>
      <c r="E23" s="1" t="s">
        <v>327</v>
      </c>
      <c r="F23" s="1">
        <v>9</v>
      </c>
      <c r="G23" s="1">
        <v>2</v>
      </c>
      <c r="H23" s="1">
        <v>1</v>
      </c>
      <c r="I23" s="1">
        <v>0</v>
      </c>
      <c r="J23" s="1">
        <v>2</v>
      </c>
      <c r="K23" s="1">
        <v>0</v>
      </c>
      <c r="L23" s="1">
        <v>0</v>
      </c>
      <c r="M23" s="1">
        <v>2</v>
      </c>
      <c r="N23" s="1">
        <v>0</v>
      </c>
      <c r="O23" s="1">
        <v>8</v>
      </c>
      <c r="P23" s="1">
        <v>0</v>
      </c>
      <c r="Q23" s="1">
        <v>0</v>
      </c>
    </row>
    <row r="24" spans="1:17" x14ac:dyDescent="0.35">
      <c r="A24" s="1" t="s">
        <v>42</v>
      </c>
      <c r="B24" s="3">
        <v>44746</v>
      </c>
      <c r="C24" s="5"/>
      <c r="D24" s="1" t="s">
        <v>325</v>
      </c>
      <c r="E24" s="1" t="s">
        <v>327</v>
      </c>
      <c r="F24" s="1">
        <v>11</v>
      </c>
      <c r="G24" s="1">
        <v>3</v>
      </c>
      <c r="H24" s="1">
        <v>1</v>
      </c>
      <c r="I24" s="1">
        <v>2</v>
      </c>
      <c r="J24" s="1">
        <v>3</v>
      </c>
      <c r="K24" s="1">
        <v>0</v>
      </c>
      <c r="L24" s="1">
        <v>1</v>
      </c>
      <c r="M24" s="1">
        <v>1</v>
      </c>
      <c r="N24" s="1">
        <v>2</v>
      </c>
      <c r="O24" s="1">
        <v>12</v>
      </c>
      <c r="P24" s="1">
        <v>0</v>
      </c>
      <c r="Q24" s="1">
        <v>0</v>
      </c>
    </row>
    <row r="25" spans="1:17" x14ac:dyDescent="0.35">
      <c r="A25" s="1" t="s">
        <v>42</v>
      </c>
      <c r="B25" s="3">
        <v>44746</v>
      </c>
      <c r="C25" s="5"/>
      <c r="D25" s="1" t="s">
        <v>326</v>
      </c>
      <c r="E25" s="1" t="s">
        <v>327</v>
      </c>
      <c r="F25" s="1">
        <v>13</v>
      </c>
      <c r="G25" s="1">
        <v>5</v>
      </c>
      <c r="H25" s="1">
        <v>4</v>
      </c>
      <c r="I25" s="1">
        <v>2</v>
      </c>
      <c r="J25" s="1">
        <v>6</v>
      </c>
      <c r="K25" s="1">
        <v>0</v>
      </c>
      <c r="L25" s="1">
        <v>2</v>
      </c>
      <c r="M25" s="1">
        <v>3</v>
      </c>
      <c r="N25" s="1">
        <v>1</v>
      </c>
      <c r="O25" s="1">
        <v>14</v>
      </c>
      <c r="P25" s="1">
        <v>0</v>
      </c>
      <c r="Q25" s="1">
        <v>0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9"/>
  <sheetViews>
    <sheetView workbookViewId="0">
      <selection activeCell="F11" sqref="F11"/>
    </sheetView>
  </sheetViews>
  <sheetFormatPr defaultRowHeight="14.5" x14ac:dyDescent="0.35"/>
  <cols>
    <col min="2" max="2" width="11.453125" bestFit="1" customWidth="1"/>
  </cols>
  <sheetData>
    <row r="1" spans="1:2" x14ac:dyDescent="0.35">
      <c r="A1" s="2" t="s">
        <v>341</v>
      </c>
      <c r="B1" s="2" t="s">
        <v>284</v>
      </c>
    </row>
    <row r="2" spans="1:2" x14ac:dyDescent="0.35">
      <c r="A2" s="1">
        <v>60</v>
      </c>
      <c r="B2" s="1" t="s">
        <v>329</v>
      </c>
    </row>
    <row r="3" spans="1:2" x14ac:dyDescent="0.35">
      <c r="A3" s="1">
        <v>60</v>
      </c>
      <c r="B3" s="1" t="s">
        <v>330</v>
      </c>
    </row>
    <row r="4" spans="1:2" x14ac:dyDescent="0.35">
      <c r="A4" s="1">
        <v>60</v>
      </c>
      <c r="B4" s="1" t="s">
        <v>331</v>
      </c>
    </row>
    <row r="5" spans="1:2" x14ac:dyDescent="0.35">
      <c r="A5" s="1">
        <v>60</v>
      </c>
      <c r="B5" s="1" t="s">
        <v>332</v>
      </c>
    </row>
    <row r="6" spans="1:2" x14ac:dyDescent="0.35">
      <c r="A6" s="1">
        <v>60</v>
      </c>
      <c r="B6" s="1" t="s">
        <v>333</v>
      </c>
    </row>
    <row r="7" spans="1:2" x14ac:dyDescent="0.35">
      <c r="A7" s="1">
        <v>60</v>
      </c>
      <c r="B7" s="1" t="s">
        <v>334</v>
      </c>
    </row>
    <row r="8" spans="1:2" x14ac:dyDescent="0.35">
      <c r="A8" s="1">
        <v>60</v>
      </c>
      <c r="B8" s="1" t="s">
        <v>314</v>
      </c>
    </row>
    <row r="9" spans="1:2" x14ac:dyDescent="0.35">
      <c r="A9" s="1">
        <v>60</v>
      </c>
      <c r="B9" s="1" t="s">
        <v>316</v>
      </c>
    </row>
    <row r="10" spans="1:2" x14ac:dyDescent="0.35">
      <c r="A10" s="1">
        <v>60</v>
      </c>
      <c r="B10" s="1" t="s">
        <v>317</v>
      </c>
    </row>
    <row r="11" spans="1:2" x14ac:dyDescent="0.35">
      <c r="A11" s="1">
        <v>60</v>
      </c>
      <c r="B11" s="1" t="s">
        <v>318</v>
      </c>
    </row>
    <row r="12" spans="1:2" x14ac:dyDescent="0.35">
      <c r="A12" s="1">
        <v>60</v>
      </c>
      <c r="B12" s="1" t="s">
        <v>319</v>
      </c>
    </row>
    <row r="13" spans="1:2" x14ac:dyDescent="0.35">
      <c r="A13" s="1">
        <v>60</v>
      </c>
      <c r="B13" s="1" t="s">
        <v>320</v>
      </c>
    </row>
    <row r="14" spans="1:2" x14ac:dyDescent="0.35">
      <c r="A14" s="1">
        <v>60</v>
      </c>
      <c r="B14" s="1" t="s">
        <v>321</v>
      </c>
    </row>
    <row r="15" spans="1:2" x14ac:dyDescent="0.35">
      <c r="A15" s="1">
        <v>60</v>
      </c>
      <c r="B15" s="1" t="s">
        <v>322</v>
      </c>
    </row>
    <row r="16" spans="1:2" x14ac:dyDescent="0.35">
      <c r="A16" s="1">
        <v>60</v>
      </c>
      <c r="B16" s="1" t="s">
        <v>323</v>
      </c>
    </row>
    <row r="17" spans="1:2" x14ac:dyDescent="0.35">
      <c r="A17" s="1">
        <v>60</v>
      </c>
      <c r="B17" s="1" t="s">
        <v>324</v>
      </c>
    </row>
    <row r="18" spans="1:2" x14ac:dyDescent="0.35">
      <c r="A18" s="1">
        <v>60</v>
      </c>
      <c r="B18" s="1" t="s">
        <v>325</v>
      </c>
    </row>
    <row r="19" spans="1:2" x14ac:dyDescent="0.35">
      <c r="A19" s="1">
        <v>60</v>
      </c>
      <c r="B19" s="1" t="s">
        <v>326</v>
      </c>
    </row>
    <row r="20" spans="1:2" x14ac:dyDescent="0.35">
      <c r="A20" s="1">
        <v>60</v>
      </c>
      <c r="B20" s="1" t="s">
        <v>335</v>
      </c>
    </row>
    <row r="21" spans="1:2" x14ac:dyDescent="0.35">
      <c r="A21" s="1">
        <v>60</v>
      </c>
      <c r="B21" s="1" t="s">
        <v>336</v>
      </c>
    </row>
    <row r="22" spans="1:2" x14ac:dyDescent="0.35">
      <c r="A22" s="1">
        <v>60</v>
      </c>
      <c r="B22" s="1" t="s">
        <v>337</v>
      </c>
    </row>
    <row r="23" spans="1:2" x14ac:dyDescent="0.35">
      <c r="A23" s="1">
        <v>60</v>
      </c>
      <c r="B23" s="1" t="s">
        <v>338</v>
      </c>
    </row>
    <row r="24" spans="1:2" x14ac:dyDescent="0.35">
      <c r="A24" s="1">
        <v>60</v>
      </c>
      <c r="B24" s="1" t="s">
        <v>339</v>
      </c>
    </row>
    <row r="25" spans="1:2" x14ac:dyDescent="0.35">
      <c r="A25" s="1">
        <v>60</v>
      </c>
      <c r="B25" s="1" t="s">
        <v>340</v>
      </c>
    </row>
    <row r="26" spans="1:2" x14ac:dyDescent="0.35">
      <c r="A26" s="1">
        <v>30</v>
      </c>
      <c r="B26" s="1" t="s">
        <v>342</v>
      </c>
    </row>
    <row r="27" spans="1:2" x14ac:dyDescent="0.35">
      <c r="A27" s="1">
        <v>30</v>
      </c>
      <c r="B27" s="1" t="s">
        <v>343</v>
      </c>
    </row>
    <row r="28" spans="1:2" x14ac:dyDescent="0.35">
      <c r="A28" s="1">
        <v>30</v>
      </c>
      <c r="B28" s="1" t="s">
        <v>344</v>
      </c>
    </row>
    <row r="29" spans="1:2" x14ac:dyDescent="0.35">
      <c r="A29" s="1">
        <v>30</v>
      </c>
      <c r="B29" s="1" t="s">
        <v>345</v>
      </c>
    </row>
    <row r="30" spans="1:2" x14ac:dyDescent="0.35">
      <c r="A30" s="1">
        <v>30</v>
      </c>
      <c r="B30" s="1" t="s">
        <v>346</v>
      </c>
    </row>
    <row r="31" spans="1:2" x14ac:dyDescent="0.35">
      <c r="A31" s="1">
        <v>30</v>
      </c>
      <c r="B31" s="1" t="s">
        <v>347</v>
      </c>
    </row>
    <row r="32" spans="1:2" x14ac:dyDescent="0.35">
      <c r="A32" s="1">
        <v>30</v>
      </c>
      <c r="B32" s="1" t="s">
        <v>348</v>
      </c>
    </row>
    <row r="33" spans="1:2" x14ac:dyDescent="0.35">
      <c r="A33" s="1">
        <v>30</v>
      </c>
      <c r="B33" s="1" t="s">
        <v>349</v>
      </c>
    </row>
    <row r="34" spans="1:2" x14ac:dyDescent="0.35">
      <c r="A34" s="1">
        <v>30</v>
      </c>
      <c r="B34" s="1" t="s">
        <v>350</v>
      </c>
    </row>
    <row r="35" spans="1:2" x14ac:dyDescent="0.35">
      <c r="A35" s="1">
        <v>30</v>
      </c>
      <c r="B35" s="1" t="s">
        <v>351</v>
      </c>
    </row>
    <row r="36" spans="1:2" x14ac:dyDescent="0.35">
      <c r="A36" s="1">
        <v>30</v>
      </c>
      <c r="B36" s="1" t="s">
        <v>352</v>
      </c>
    </row>
    <row r="37" spans="1:2" x14ac:dyDescent="0.35">
      <c r="A37" s="1">
        <v>30</v>
      </c>
      <c r="B37" s="1" t="s">
        <v>353</v>
      </c>
    </row>
    <row r="38" spans="1:2" x14ac:dyDescent="0.35">
      <c r="A38" s="1">
        <v>30</v>
      </c>
      <c r="B38" s="1" t="s">
        <v>354</v>
      </c>
    </row>
    <row r="39" spans="1:2" x14ac:dyDescent="0.35">
      <c r="A39" s="1">
        <v>30</v>
      </c>
      <c r="B39" s="1" t="s">
        <v>355</v>
      </c>
    </row>
    <row r="40" spans="1:2" x14ac:dyDescent="0.35">
      <c r="A40" s="1">
        <v>30</v>
      </c>
      <c r="B40" s="1" t="s">
        <v>356</v>
      </c>
    </row>
    <row r="41" spans="1:2" x14ac:dyDescent="0.35">
      <c r="A41" s="1">
        <v>30</v>
      </c>
      <c r="B41" s="1" t="s">
        <v>357</v>
      </c>
    </row>
    <row r="42" spans="1:2" x14ac:dyDescent="0.35">
      <c r="A42" s="1">
        <v>30</v>
      </c>
      <c r="B42" s="1" t="s">
        <v>358</v>
      </c>
    </row>
    <row r="43" spans="1:2" x14ac:dyDescent="0.35">
      <c r="A43" s="1">
        <v>30</v>
      </c>
      <c r="B43" s="1" t="s">
        <v>359</v>
      </c>
    </row>
    <row r="44" spans="1:2" x14ac:dyDescent="0.35">
      <c r="A44" s="1">
        <v>30</v>
      </c>
      <c r="B44" s="1" t="s">
        <v>360</v>
      </c>
    </row>
    <row r="45" spans="1:2" x14ac:dyDescent="0.35">
      <c r="A45" s="1">
        <v>30</v>
      </c>
      <c r="B45" s="1" t="s">
        <v>361</v>
      </c>
    </row>
    <row r="46" spans="1:2" x14ac:dyDescent="0.35">
      <c r="A46" s="1">
        <v>30</v>
      </c>
      <c r="B46" s="1" t="s">
        <v>362</v>
      </c>
    </row>
    <row r="47" spans="1:2" x14ac:dyDescent="0.35">
      <c r="A47" s="1">
        <v>30</v>
      </c>
      <c r="B47" s="1" t="s">
        <v>363</v>
      </c>
    </row>
    <row r="48" spans="1:2" x14ac:dyDescent="0.35">
      <c r="A48" s="1">
        <v>30</v>
      </c>
      <c r="B48" s="1" t="s">
        <v>364</v>
      </c>
    </row>
    <row r="49" spans="1:2" x14ac:dyDescent="0.35">
      <c r="A49" s="1">
        <v>30</v>
      </c>
      <c r="B49" s="1" t="s">
        <v>365</v>
      </c>
    </row>
    <row r="50" spans="1:2" x14ac:dyDescent="0.35">
      <c r="A50" s="1">
        <v>30</v>
      </c>
      <c r="B50" s="1" t="s">
        <v>366</v>
      </c>
    </row>
    <row r="51" spans="1:2" x14ac:dyDescent="0.35">
      <c r="A51" s="1">
        <v>30</v>
      </c>
      <c r="B51" s="1" t="s">
        <v>367</v>
      </c>
    </row>
    <row r="52" spans="1:2" x14ac:dyDescent="0.35">
      <c r="A52" s="1">
        <v>30</v>
      </c>
      <c r="B52" s="1" t="s">
        <v>368</v>
      </c>
    </row>
    <row r="53" spans="1:2" x14ac:dyDescent="0.35">
      <c r="A53" s="1">
        <v>30</v>
      </c>
      <c r="B53" s="1" t="s">
        <v>369</v>
      </c>
    </row>
    <row r="54" spans="1:2" x14ac:dyDescent="0.35">
      <c r="A54" s="1">
        <v>30</v>
      </c>
      <c r="B54" s="1" t="s">
        <v>370</v>
      </c>
    </row>
    <row r="55" spans="1:2" x14ac:dyDescent="0.35">
      <c r="A55" s="1">
        <v>30</v>
      </c>
      <c r="B55" s="1" t="s">
        <v>371</v>
      </c>
    </row>
    <row r="56" spans="1:2" x14ac:dyDescent="0.35">
      <c r="A56" s="1">
        <v>30</v>
      </c>
      <c r="B56" s="1" t="s">
        <v>372</v>
      </c>
    </row>
    <row r="57" spans="1:2" x14ac:dyDescent="0.35">
      <c r="A57" s="1">
        <v>30</v>
      </c>
      <c r="B57" s="1" t="s">
        <v>373</v>
      </c>
    </row>
    <row r="58" spans="1:2" x14ac:dyDescent="0.35">
      <c r="A58" s="1">
        <v>30</v>
      </c>
      <c r="B58" s="1" t="s">
        <v>374</v>
      </c>
    </row>
    <row r="59" spans="1:2" x14ac:dyDescent="0.35">
      <c r="A59" s="1">
        <v>30</v>
      </c>
      <c r="B59" s="1" t="s">
        <v>375</v>
      </c>
    </row>
    <row r="60" spans="1:2" x14ac:dyDescent="0.35">
      <c r="A60" s="1">
        <v>30</v>
      </c>
      <c r="B60" s="1" t="s">
        <v>376</v>
      </c>
    </row>
    <row r="61" spans="1:2" x14ac:dyDescent="0.35">
      <c r="A61" s="1">
        <v>30</v>
      </c>
      <c r="B61" s="1" t="s">
        <v>377</v>
      </c>
    </row>
    <row r="62" spans="1:2" x14ac:dyDescent="0.35">
      <c r="A62" s="1">
        <v>30</v>
      </c>
      <c r="B62" s="1" t="s">
        <v>378</v>
      </c>
    </row>
    <row r="63" spans="1:2" x14ac:dyDescent="0.35">
      <c r="A63" s="1">
        <v>30</v>
      </c>
      <c r="B63" s="1" t="s">
        <v>379</v>
      </c>
    </row>
    <row r="64" spans="1:2" x14ac:dyDescent="0.35">
      <c r="A64" s="1">
        <v>30</v>
      </c>
      <c r="B64" s="1" t="s">
        <v>380</v>
      </c>
    </row>
    <row r="65" spans="1:2" x14ac:dyDescent="0.35">
      <c r="A65" s="1">
        <v>30</v>
      </c>
      <c r="B65" s="1" t="s">
        <v>381</v>
      </c>
    </row>
    <row r="66" spans="1:2" x14ac:dyDescent="0.35">
      <c r="A66" s="1">
        <v>30</v>
      </c>
      <c r="B66" s="1" t="s">
        <v>382</v>
      </c>
    </row>
    <row r="67" spans="1:2" x14ac:dyDescent="0.35">
      <c r="A67" s="1">
        <v>30</v>
      </c>
      <c r="B67" s="1" t="s">
        <v>383</v>
      </c>
    </row>
    <row r="68" spans="1:2" x14ac:dyDescent="0.35">
      <c r="A68" s="1">
        <v>30</v>
      </c>
      <c r="B68" s="1" t="s">
        <v>384</v>
      </c>
    </row>
    <row r="69" spans="1:2" x14ac:dyDescent="0.35">
      <c r="A69" s="1">
        <v>30</v>
      </c>
      <c r="B69" s="1" t="s">
        <v>385</v>
      </c>
    </row>
    <row r="70" spans="1:2" x14ac:dyDescent="0.35">
      <c r="A70" s="1">
        <v>30</v>
      </c>
      <c r="B70" s="1" t="s">
        <v>386</v>
      </c>
    </row>
    <row r="71" spans="1:2" x14ac:dyDescent="0.35">
      <c r="A71" s="1">
        <v>30</v>
      </c>
      <c r="B71" s="1" t="s">
        <v>387</v>
      </c>
    </row>
    <row r="72" spans="1:2" x14ac:dyDescent="0.35">
      <c r="A72" s="1">
        <v>30</v>
      </c>
      <c r="B72" s="1" t="s">
        <v>388</v>
      </c>
    </row>
    <row r="73" spans="1:2" x14ac:dyDescent="0.35">
      <c r="A73" s="1">
        <v>30</v>
      </c>
      <c r="B73" s="1" t="s">
        <v>389</v>
      </c>
    </row>
    <row r="74" spans="1:2" x14ac:dyDescent="0.35">
      <c r="A74" s="1">
        <v>15</v>
      </c>
      <c r="B74" s="1" t="s">
        <v>390</v>
      </c>
    </row>
    <row r="75" spans="1:2" x14ac:dyDescent="0.35">
      <c r="A75" s="1">
        <v>15</v>
      </c>
      <c r="B75" s="1" t="s">
        <v>391</v>
      </c>
    </row>
    <row r="76" spans="1:2" x14ac:dyDescent="0.35">
      <c r="A76" s="1">
        <v>15</v>
      </c>
      <c r="B76" s="1" t="s">
        <v>392</v>
      </c>
    </row>
    <row r="77" spans="1:2" x14ac:dyDescent="0.35">
      <c r="A77" s="1">
        <v>15</v>
      </c>
      <c r="B77" s="1" t="s">
        <v>393</v>
      </c>
    </row>
    <row r="78" spans="1:2" x14ac:dyDescent="0.35">
      <c r="A78" s="1">
        <v>15</v>
      </c>
      <c r="B78" s="1" t="s">
        <v>394</v>
      </c>
    </row>
    <row r="79" spans="1:2" x14ac:dyDescent="0.35">
      <c r="A79" s="1">
        <v>15</v>
      </c>
      <c r="B79" s="1" t="s">
        <v>395</v>
      </c>
    </row>
    <row r="80" spans="1:2" x14ac:dyDescent="0.35">
      <c r="A80" s="1">
        <v>15</v>
      </c>
      <c r="B80" s="1" t="s">
        <v>396</v>
      </c>
    </row>
    <row r="81" spans="1:2" x14ac:dyDescent="0.35">
      <c r="A81" s="1">
        <v>15</v>
      </c>
      <c r="B81" s="1" t="s">
        <v>397</v>
      </c>
    </row>
    <row r="82" spans="1:2" x14ac:dyDescent="0.35">
      <c r="A82" s="1">
        <v>15</v>
      </c>
      <c r="B82" s="1" t="s">
        <v>398</v>
      </c>
    </row>
    <row r="83" spans="1:2" x14ac:dyDescent="0.35">
      <c r="A83" s="1">
        <v>15</v>
      </c>
      <c r="B83" s="1" t="s">
        <v>399</v>
      </c>
    </row>
    <row r="84" spans="1:2" x14ac:dyDescent="0.35">
      <c r="A84" s="1">
        <v>15</v>
      </c>
      <c r="B84" s="1" t="s">
        <v>400</v>
      </c>
    </row>
    <row r="85" spans="1:2" x14ac:dyDescent="0.35">
      <c r="A85" s="1">
        <v>15</v>
      </c>
      <c r="B85" s="1" t="s">
        <v>401</v>
      </c>
    </row>
    <row r="86" spans="1:2" x14ac:dyDescent="0.35">
      <c r="A86" s="1">
        <v>15</v>
      </c>
      <c r="B86" s="1" t="s">
        <v>402</v>
      </c>
    </row>
    <row r="87" spans="1:2" x14ac:dyDescent="0.35">
      <c r="A87" s="1">
        <v>15</v>
      </c>
      <c r="B87" s="1" t="s">
        <v>403</v>
      </c>
    </row>
    <row r="88" spans="1:2" x14ac:dyDescent="0.35">
      <c r="A88" s="1">
        <v>15</v>
      </c>
      <c r="B88" s="1" t="s">
        <v>404</v>
      </c>
    </row>
    <row r="89" spans="1:2" x14ac:dyDescent="0.35">
      <c r="A89" s="1">
        <v>15</v>
      </c>
      <c r="B89" s="1" t="s">
        <v>405</v>
      </c>
    </row>
    <row r="90" spans="1:2" x14ac:dyDescent="0.35">
      <c r="A90" s="1">
        <v>15</v>
      </c>
      <c r="B90" s="1" t="s">
        <v>406</v>
      </c>
    </row>
    <row r="91" spans="1:2" x14ac:dyDescent="0.35">
      <c r="A91" s="1">
        <v>15</v>
      </c>
      <c r="B91" s="1" t="s">
        <v>407</v>
      </c>
    </row>
    <row r="92" spans="1:2" x14ac:dyDescent="0.35">
      <c r="A92" s="1">
        <v>15</v>
      </c>
      <c r="B92" s="1" t="s">
        <v>408</v>
      </c>
    </row>
    <row r="93" spans="1:2" x14ac:dyDescent="0.35">
      <c r="A93" s="1">
        <v>15</v>
      </c>
      <c r="B93" s="1" t="s">
        <v>409</v>
      </c>
    </row>
    <row r="94" spans="1:2" x14ac:dyDescent="0.35">
      <c r="A94" s="1">
        <v>15</v>
      </c>
      <c r="B94" s="1" t="s">
        <v>410</v>
      </c>
    </row>
    <row r="95" spans="1:2" x14ac:dyDescent="0.35">
      <c r="A95" s="1">
        <v>15</v>
      </c>
      <c r="B95" s="1" t="s">
        <v>411</v>
      </c>
    </row>
    <row r="96" spans="1:2" x14ac:dyDescent="0.35">
      <c r="A96" s="1">
        <v>15</v>
      </c>
      <c r="B96" s="1" t="s">
        <v>412</v>
      </c>
    </row>
    <row r="97" spans="1:2" x14ac:dyDescent="0.35">
      <c r="A97" s="1">
        <v>15</v>
      </c>
      <c r="B97" s="1" t="s">
        <v>413</v>
      </c>
    </row>
    <row r="98" spans="1:2" x14ac:dyDescent="0.35">
      <c r="A98" s="1">
        <v>15</v>
      </c>
      <c r="B98" s="1" t="s">
        <v>414</v>
      </c>
    </row>
    <row r="99" spans="1:2" x14ac:dyDescent="0.35">
      <c r="A99" s="1">
        <v>15</v>
      </c>
      <c r="B99" s="1" t="s">
        <v>415</v>
      </c>
    </row>
    <row r="100" spans="1:2" x14ac:dyDescent="0.35">
      <c r="A100" s="1">
        <v>15</v>
      </c>
      <c r="B100" s="1" t="s">
        <v>416</v>
      </c>
    </row>
    <row r="101" spans="1:2" x14ac:dyDescent="0.35">
      <c r="A101" s="1">
        <v>15</v>
      </c>
      <c r="B101" s="1" t="s">
        <v>417</v>
      </c>
    </row>
    <row r="102" spans="1:2" x14ac:dyDescent="0.35">
      <c r="A102" s="1">
        <v>15</v>
      </c>
      <c r="B102" s="1" t="s">
        <v>418</v>
      </c>
    </row>
    <row r="103" spans="1:2" x14ac:dyDescent="0.35">
      <c r="A103" s="1">
        <v>15</v>
      </c>
      <c r="B103" s="1" t="s">
        <v>419</v>
      </c>
    </row>
    <row r="104" spans="1:2" x14ac:dyDescent="0.35">
      <c r="A104" s="1">
        <v>15</v>
      </c>
      <c r="B104" s="1" t="s">
        <v>420</v>
      </c>
    </row>
    <row r="105" spans="1:2" x14ac:dyDescent="0.35">
      <c r="A105" s="1">
        <v>15</v>
      </c>
      <c r="B105" s="1" t="s">
        <v>421</v>
      </c>
    </row>
    <row r="106" spans="1:2" x14ac:dyDescent="0.35">
      <c r="A106" s="1">
        <v>15</v>
      </c>
      <c r="B106" s="1" t="s">
        <v>422</v>
      </c>
    </row>
    <row r="107" spans="1:2" x14ac:dyDescent="0.35">
      <c r="A107" s="1">
        <v>15</v>
      </c>
      <c r="B107" s="1" t="s">
        <v>423</v>
      </c>
    </row>
    <row r="108" spans="1:2" x14ac:dyDescent="0.35">
      <c r="A108" s="1">
        <v>15</v>
      </c>
      <c r="B108" s="1" t="s">
        <v>424</v>
      </c>
    </row>
    <row r="109" spans="1:2" x14ac:dyDescent="0.35">
      <c r="A109" s="1">
        <v>15</v>
      </c>
      <c r="B109" s="1" t="s">
        <v>425</v>
      </c>
    </row>
    <row r="110" spans="1:2" x14ac:dyDescent="0.35">
      <c r="A110" s="1">
        <v>15</v>
      </c>
      <c r="B110" s="1" t="s">
        <v>426</v>
      </c>
    </row>
    <row r="111" spans="1:2" x14ac:dyDescent="0.35">
      <c r="A111" s="1">
        <v>15</v>
      </c>
      <c r="B111" s="1" t="s">
        <v>427</v>
      </c>
    </row>
    <row r="112" spans="1:2" x14ac:dyDescent="0.35">
      <c r="A112" s="1">
        <v>15</v>
      </c>
      <c r="B112" s="1" t="s">
        <v>428</v>
      </c>
    </row>
    <row r="113" spans="1:2" x14ac:dyDescent="0.35">
      <c r="A113" s="1">
        <v>15</v>
      </c>
      <c r="B113" s="1" t="s">
        <v>429</v>
      </c>
    </row>
    <row r="114" spans="1:2" x14ac:dyDescent="0.35">
      <c r="A114" s="1">
        <v>15</v>
      </c>
      <c r="B114" s="1" t="s">
        <v>430</v>
      </c>
    </row>
    <row r="115" spans="1:2" x14ac:dyDescent="0.35">
      <c r="A115" s="1">
        <v>15</v>
      </c>
      <c r="B115" s="1" t="s">
        <v>431</v>
      </c>
    </row>
    <row r="116" spans="1:2" x14ac:dyDescent="0.35">
      <c r="A116" s="1">
        <v>15</v>
      </c>
      <c r="B116" s="1" t="s">
        <v>432</v>
      </c>
    </row>
    <row r="117" spans="1:2" x14ac:dyDescent="0.35">
      <c r="A117" s="1">
        <v>15</v>
      </c>
      <c r="B117" s="1" t="s">
        <v>433</v>
      </c>
    </row>
    <row r="118" spans="1:2" x14ac:dyDescent="0.35">
      <c r="A118" s="1">
        <v>15</v>
      </c>
      <c r="B118" s="1" t="s">
        <v>434</v>
      </c>
    </row>
    <row r="119" spans="1:2" x14ac:dyDescent="0.35">
      <c r="A119" s="1">
        <v>15</v>
      </c>
      <c r="B119" s="1" t="s">
        <v>435</v>
      </c>
    </row>
    <row r="120" spans="1:2" x14ac:dyDescent="0.35">
      <c r="A120" s="1">
        <v>15</v>
      </c>
      <c r="B120" s="1" t="s">
        <v>436</v>
      </c>
    </row>
    <row r="121" spans="1:2" x14ac:dyDescent="0.35">
      <c r="A121" s="1">
        <v>15</v>
      </c>
      <c r="B121" s="1" t="s">
        <v>437</v>
      </c>
    </row>
    <row r="122" spans="1:2" x14ac:dyDescent="0.35">
      <c r="A122" s="1">
        <v>15</v>
      </c>
      <c r="B122" s="1" t="s">
        <v>438</v>
      </c>
    </row>
    <row r="123" spans="1:2" x14ac:dyDescent="0.35">
      <c r="A123" s="1">
        <v>15</v>
      </c>
      <c r="B123" s="1" t="s">
        <v>439</v>
      </c>
    </row>
    <row r="124" spans="1:2" x14ac:dyDescent="0.35">
      <c r="A124" s="1">
        <v>15</v>
      </c>
      <c r="B124" s="1" t="s">
        <v>440</v>
      </c>
    </row>
    <row r="125" spans="1:2" x14ac:dyDescent="0.35">
      <c r="A125" s="1">
        <v>15</v>
      </c>
      <c r="B125" s="1" t="s">
        <v>441</v>
      </c>
    </row>
    <row r="126" spans="1:2" x14ac:dyDescent="0.35">
      <c r="A126" s="1">
        <v>15</v>
      </c>
      <c r="B126" s="1" t="s">
        <v>442</v>
      </c>
    </row>
    <row r="127" spans="1:2" x14ac:dyDescent="0.35">
      <c r="A127" s="1">
        <v>15</v>
      </c>
      <c r="B127" s="1" t="s">
        <v>443</v>
      </c>
    </row>
    <row r="128" spans="1:2" x14ac:dyDescent="0.35">
      <c r="A128" s="1">
        <v>15</v>
      </c>
      <c r="B128" s="1" t="s">
        <v>444</v>
      </c>
    </row>
    <row r="129" spans="1:2" x14ac:dyDescent="0.35">
      <c r="A129" s="1">
        <v>15</v>
      </c>
      <c r="B129" s="1" t="s">
        <v>445</v>
      </c>
    </row>
    <row r="130" spans="1:2" x14ac:dyDescent="0.35">
      <c r="A130" s="1">
        <v>15</v>
      </c>
      <c r="B130" s="1" t="s">
        <v>446</v>
      </c>
    </row>
    <row r="131" spans="1:2" x14ac:dyDescent="0.35">
      <c r="A131" s="1">
        <v>15</v>
      </c>
      <c r="B131" s="1" t="s">
        <v>447</v>
      </c>
    </row>
    <row r="132" spans="1:2" x14ac:dyDescent="0.35">
      <c r="A132" s="1">
        <v>15</v>
      </c>
      <c r="B132" s="1" t="s">
        <v>448</v>
      </c>
    </row>
    <row r="133" spans="1:2" x14ac:dyDescent="0.35">
      <c r="A133" s="1">
        <v>15</v>
      </c>
      <c r="B133" s="1" t="s">
        <v>449</v>
      </c>
    </row>
    <row r="134" spans="1:2" x14ac:dyDescent="0.35">
      <c r="A134" s="1">
        <v>15</v>
      </c>
      <c r="B134" s="1" t="s">
        <v>450</v>
      </c>
    </row>
    <row r="135" spans="1:2" x14ac:dyDescent="0.35">
      <c r="A135" s="1">
        <v>15</v>
      </c>
      <c r="B135" s="1" t="s">
        <v>451</v>
      </c>
    </row>
    <row r="136" spans="1:2" x14ac:dyDescent="0.35">
      <c r="A136" s="1">
        <v>15</v>
      </c>
      <c r="B136" s="1" t="s">
        <v>452</v>
      </c>
    </row>
    <row r="137" spans="1:2" x14ac:dyDescent="0.35">
      <c r="A137" s="1">
        <v>15</v>
      </c>
      <c r="B137" s="1" t="s">
        <v>453</v>
      </c>
    </row>
    <row r="138" spans="1:2" x14ac:dyDescent="0.35">
      <c r="A138" s="1">
        <v>15</v>
      </c>
      <c r="B138" s="1" t="s">
        <v>454</v>
      </c>
    </row>
    <row r="139" spans="1:2" x14ac:dyDescent="0.35">
      <c r="A139" s="1">
        <v>15</v>
      </c>
      <c r="B139" s="1" t="s">
        <v>455</v>
      </c>
    </row>
    <row r="140" spans="1:2" x14ac:dyDescent="0.35">
      <c r="A140" s="1">
        <v>15</v>
      </c>
      <c r="B140" s="1" t="s">
        <v>456</v>
      </c>
    </row>
    <row r="141" spans="1:2" x14ac:dyDescent="0.35">
      <c r="A141" s="1">
        <v>15</v>
      </c>
      <c r="B141" s="1" t="s">
        <v>457</v>
      </c>
    </row>
    <row r="142" spans="1:2" x14ac:dyDescent="0.35">
      <c r="A142" s="1">
        <v>15</v>
      </c>
      <c r="B142" s="1" t="s">
        <v>458</v>
      </c>
    </row>
    <row r="143" spans="1:2" x14ac:dyDescent="0.35">
      <c r="A143" s="1">
        <v>15</v>
      </c>
      <c r="B143" s="1" t="s">
        <v>459</v>
      </c>
    </row>
    <row r="144" spans="1:2" x14ac:dyDescent="0.35">
      <c r="A144" s="1">
        <v>15</v>
      </c>
      <c r="B144" s="1" t="s">
        <v>460</v>
      </c>
    </row>
    <row r="145" spans="1:2" x14ac:dyDescent="0.35">
      <c r="A145" s="1">
        <v>15</v>
      </c>
      <c r="B145" s="1" t="s">
        <v>461</v>
      </c>
    </row>
    <row r="146" spans="1:2" x14ac:dyDescent="0.35">
      <c r="A146" s="1">
        <v>15</v>
      </c>
      <c r="B146" s="1" t="s">
        <v>462</v>
      </c>
    </row>
    <row r="147" spans="1:2" x14ac:dyDescent="0.35">
      <c r="A147" s="1">
        <v>15</v>
      </c>
      <c r="B147" s="1" t="s">
        <v>463</v>
      </c>
    </row>
    <row r="148" spans="1:2" x14ac:dyDescent="0.35">
      <c r="A148" s="1">
        <v>15</v>
      </c>
      <c r="B148" s="1" t="s">
        <v>464</v>
      </c>
    </row>
    <row r="149" spans="1:2" x14ac:dyDescent="0.35">
      <c r="A149" s="1">
        <v>15</v>
      </c>
      <c r="B149" s="1" t="s">
        <v>465</v>
      </c>
    </row>
    <row r="150" spans="1:2" x14ac:dyDescent="0.35">
      <c r="A150" s="1">
        <v>15</v>
      </c>
      <c r="B150" s="1" t="s">
        <v>466</v>
      </c>
    </row>
    <row r="151" spans="1:2" x14ac:dyDescent="0.35">
      <c r="A151" s="1">
        <v>15</v>
      </c>
      <c r="B151" s="1" t="s">
        <v>467</v>
      </c>
    </row>
    <row r="152" spans="1:2" x14ac:dyDescent="0.35">
      <c r="A152" s="1">
        <v>15</v>
      </c>
      <c r="B152" s="1" t="s">
        <v>468</v>
      </c>
    </row>
    <row r="153" spans="1:2" x14ac:dyDescent="0.35">
      <c r="A153" s="1">
        <v>15</v>
      </c>
      <c r="B153" s="1" t="s">
        <v>469</v>
      </c>
    </row>
    <row r="154" spans="1:2" x14ac:dyDescent="0.35">
      <c r="A154" s="1">
        <v>15</v>
      </c>
      <c r="B154" s="1" t="s">
        <v>470</v>
      </c>
    </row>
    <row r="155" spans="1:2" x14ac:dyDescent="0.35">
      <c r="A155" s="1">
        <v>15</v>
      </c>
      <c r="B155" s="1" t="s">
        <v>471</v>
      </c>
    </row>
    <row r="156" spans="1:2" x14ac:dyDescent="0.35">
      <c r="A156" s="1">
        <v>15</v>
      </c>
      <c r="B156" s="1" t="s">
        <v>472</v>
      </c>
    </row>
    <row r="157" spans="1:2" x14ac:dyDescent="0.35">
      <c r="A157" s="1">
        <v>15</v>
      </c>
      <c r="B157" s="1" t="s">
        <v>473</v>
      </c>
    </row>
    <row r="158" spans="1:2" x14ac:dyDescent="0.35">
      <c r="A158" s="1">
        <v>15</v>
      </c>
      <c r="B158" s="1" t="s">
        <v>474</v>
      </c>
    </row>
    <row r="159" spans="1:2" x14ac:dyDescent="0.35">
      <c r="A159" s="1">
        <v>15</v>
      </c>
      <c r="B159" s="1" t="s">
        <v>475</v>
      </c>
    </row>
    <row r="160" spans="1:2" x14ac:dyDescent="0.35">
      <c r="A160" s="1">
        <v>15</v>
      </c>
      <c r="B160" s="1" t="s">
        <v>476</v>
      </c>
    </row>
    <row r="161" spans="1:2" x14ac:dyDescent="0.35">
      <c r="A161" s="1">
        <v>15</v>
      </c>
      <c r="B161" s="1" t="s">
        <v>477</v>
      </c>
    </row>
    <row r="162" spans="1:2" x14ac:dyDescent="0.35">
      <c r="A162" s="1">
        <v>15</v>
      </c>
      <c r="B162" s="1" t="s">
        <v>478</v>
      </c>
    </row>
    <row r="163" spans="1:2" x14ac:dyDescent="0.35">
      <c r="A163" s="1">
        <v>15</v>
      </c>
      <c r="B163" s="1" t="s">
        <v>479</v>
      </c>
    </row>
    <row r="164" spans="1:2" x14ac:dyDescent="0.35">
      <c r="A164" s="1">
        <v>15</v>
      </c>
      <c r="B164" s="1" t="s">
        <v>480</v>
      </c>
    </row>
    <row r="165" spans="1:2" x14ac:dyDescent="0.35">
      <c r="A165" s="1">
        <v>15</v>
      </c>
      <c r="B165" s="1" t="s">
        <v>481</v>
      </c>
    </row>
    <row r="166" spans="1:2" x14ac:dyDescent="0.35">
      <c r="A166" s="1">
        <v>15</v>
      </c>
      <c r="B166" s="1" t="s">
        <v>482</v>
      </c>
    </row>
    <row r="167" spans="1:2" x14ac:dyDescent="0.35">
      <c r="A167" s="1">
        <v>15</v>
      </c>
      <c r="B167" s="1" t="s">
        <v>483</v>
      </c>
    </row>
    <row r="168" spans="1:2" x14ac:dyDescent="0.35">
      <c r="A168" s="1">
        <v>15</v>
      </c>
      <c r="B168" s="1" t="s">
        <v>484</v>
      </c>
    </row>
    <row r="169" spans="1:2" x14ac:dyDescent="0.35">
      <c r="A169" s="1">
        <v>15</v>
      </c>
      <c r="B169" s="1" t="s">
        <v>485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E12" sqref="E12"/>
    </sheetView>
  </sheetViews>
  <sheetFormatPr defaultRowHeight="14.5" x14ac:dyDescent="0.35"/>
  <cols>
    <col min="1" max="1" width="6.6328125" bestFit="1" customWidth="1"/>
    <col min="2" max="3" width="22" bestFit="1" customWidth="1"/>
  </cols>
  <sheetData>
    <row r="1" spans="1:3" x14ac:dyDescent="0.35">
      <c r="A1" s="2" t="s">
        <v>284</v>
      </c>
      <c r="B1" s="2" t="s">
        <v>285</v>
      </c>
      <c r="C1" s="2" t="s">
        <v>286</v>
      </c>
    </row>
    <row r="2" spans="1:3" x14ac:dyDescent="0.35">
      <c r="A2" s="1" t="s">
        <v>624</v>
      </c>
      <c r="B2" s="1" t="s">
        <v>610</v>
      </c>
      <c r="C2" s="1" t="s">
        <v>610</v>
      </c>
    </row>
    <row r="3" spans="1:3" x14ac:dyDescent="0.35">
      <c r="A3" s="1" t="s">
        <v>625</v>
      </c>
      <c r="B3" s="1" t="s">
        <v>611</v>
      </c>
      <c r="C3" s="1" t="s">
        <v>611</v>
      </c>
    </row>
    <row r="4" spans="1:3" x14ac:dyDescent="0.35">
      <c r="A4" s="1" t="s">
        <v>626</v>
      </c>
      <c r="B4" s="1" t="s">
        <v>612</v>
      </c>
      <c r="C4" s="1" t="s">
        <v>612</v>
      </c>
    </row>
    <row r="5" spans="1:3" x14ac:dyDescent="0.35">
      <c r="A5" s="1" t="s">
        <v>587</v>
      </c>
      <c r="B5" s="1" t="s">
        <v>613</v>
      </c>
      <c r="C5" s="1" t="s">
        <v>613</v>
      </c>
    </row>
    <row r="6" spans="1:3" x14ac:dyDescent="0.35">
      <c r="A6" s="1" t="s">
        <v>627</v>
      </c>
      <c r="B6" s="1" t="s">
        <v>614</v>
      </c>
      <c r="C6" s="1" t="s">
        <v>614</v>
      </c>
    </row>
    <row r="7" spans="1:3" x14ac:dyDescent="0.35">
      <c r="A7" s="1" t="s">
        <v>628</v>
      </c>
      <c r="B7" s="1" t="s">
        <v>615</v>
      </c>
      <c r="C7" s="1" t="s">
        <v>615</v>
      </c>
    </row>
    <row r="8" spans="1:3" x14ac:dyDescent="0.35">
      <c r="A8" s="1" t="s">
        <v>629</v>
      </c>
      <c r="B8" s="1" t="s">
        <v>616</v>
      </c>
      <c r="C8" s="1" t="s">
        <v>616</v>
      </c>
    </row>
    <row r="9" spans="1:3" x14ac:dyDescent="0.35">
      <c r="A9" s="1" t="s">
        <v>630</v>
      </c>
      <c r="B9" s="1" t="s">
        <v>617</v>
      </c>
      <c r="C9" s="1" t="s">
        <v>617</v>
      </c>
    </row>
    <row r="10" spans="1:3" x14ac:dyDescent="0.35">
      <c r="A10" s="1" t="s">
        <v>631</v>
      </c>
      <c r="B10" s="1" t="s">
        <v>618</v>
      </c>
      <c r="C10" s="1" t="s">
        <v>618</v>
      </c>
    </row>
    <row r="11" spans="1:3" x14ac:dyDescent="0.35">
      <c r="A11" s="1" t="s">
        <v>632</v>
      </c>
      <c r="B11" s="1" t="s">
        <v>619</v>
      </c>
      <c r="C11" s="1" t="s">
        <v>619</v>
      </c>
    </row>
    <row r="12" spans="1:3" x14ac:dyDescent="0.35">
      <c r="A12" s="1" t="s">
        <v>633</v>
      </c>
      <c r="B12" s="1" t="s">
        <v>620</v>
      </c>
      <c r="C12" s="1" t="s">
        <v>620</v>
      </c>
    </row>
    <row r="13" spans="1:3" x14ac:dyDescent="0.35">
      <c r="A13" s="1" t="s">
        <v>636</v>
      </c>
      <c r="B13" s="1" t="s">
        <v>623</v>
      </c>
      <c r="C13" s="1" t="s">
        <v>623</v>
      </c>
    </row>
    <row r="14" spans="1:3" x14ac:dyDescent="0.35">
      <c r="A14" s="1" t="s">
        <v>635</v>
      </c>
      <c r="B14" s="1" t="s">
        <v>622</v>
      </c>
      <c r="C14" s="1" t="s">
        <v>622</v>
      </c>
    </row>
    <row r="15" spans="1:3" x14ac:dyDescent="0.35">
      <c r="A15" s="1" t="s">
        <v>634</v>
      </c>
      <c r="B15" s="1" t="s">
        <v>621</v>
      </c>
      <c r="C15" s="1" t="s">
        <v>621</v>
      </c>
    </row>
    <row r="16" spans="1:3" x14ac:dyDescent="0.35">
      <c r="A16" s="33" t="s">
        <v>646</v>
      </c>
      <c r="B16" s="33" t="s">
        <v>647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4" workbookViewId="0">
      <selection activeCell="C10" sqref="C10:D21"/>
    </sheetView>
  </sheetViews>
  <sheetFormatPr defaultRowHeight="14.5" x14ac:dyDescent="0.35"/>
  <cols>
    <col min="1" max="1" width="11.90625" bestFit="1" customWidth="1"/>
    <col min="2" max="2" width="22.453125" bestFit="1" customWidth="1"/>
    <col min="3" max="3" width="37.90625" bestFit="1" customWidth="1"/>
    <col min="4" max="4" width="14.7265625" bestFit="1" customWidth="1"/>
    <col min="5" max="5" width="9" bestFit="1" customWidth="1"/>
    <col min="6" max="6" width="9.453125" bestFit="1" customWidth="1"/>
    <col min="7" max="7" width="53.1796875" bestFit="1" customWidth="1"/>
  </cols>
  <sheetData>
    <row r="1" spans="1:7" x14ac:dyDescent="0.35">
      <c r="A1" s="25" t="s">
        <v>554</v>
      </c>
      <c r="B1" s="25"/>
      <c r="C1" s="25"/>
      <c r="D1" s="25"/>
    </row>
    <row r="2" spans="1:7" x14ac:dyDescent="0.35">
      <c r="A2" s="2" t="s">
        <v>284</v>
      </c>
      <c r="B2" s="2" t="s">
        <v>285</v>
      </c>
      <c r="C2" s="2" t="s">
        <v>286</v>
      </c>
      <c r="D2" s="2" t="s">
        <v>541</v>
      </c>
    </row>
    <row r="3" spans="1:7" x14ac:dyDescent="0.35">
      <c r="A3" s="1" t="s">
        <v>542</v>
      </c>
      <c r="B3" s="1" t="s">
        <v>543</v>
      </c>
      <c r="C3" s="1" t="s">
        <v>544</v>
      </c>
      <c r="D3" s="1">
        <v>224</v>
      </c>
    </row>
    <row r="4" spans="1:7" x14ac:dyDescent="0.35">
      <c r="A4" s="1" t="s">
        <v>545</v>
      </c>
      <c r="B4" s="1" t="s">
        <v>546</v>
      </c>
      <c r="C4" s="1" t="s">
        <v>547</v>
      </c>
      <c r="D4" s="1">
        <v>80</v>
      </c>
    </row>
    <row r="5" spans="1:7" x14ac:dyDescent="0.35">
      <c r="A5" s="1" t="s">
        <v>548</v>
      </c>
      <c r="B5" s="1" t="s">
        <v>549</v>
      </c>
      <c r="C5" s="1" t="s">
        <v>550</v>
      </c>
      <c r="D5" s="1">
        <v>65</v>
      </c>
    </row>
    <row r="6" spans="1:7" x14ac:dyDescent="0.35">
      <c r="A6" s="1" t="s">
        <v>551</v>
      </c>
      <c r="B6" s="1" t="s">
        <v>552</v>
      </c>
      <c r="C6" s="1" t="s">
        <v>553</v>
      </c>
      <c r="D6" s="1">
        <v>148</v>
      </c>
    </row>
    <row r="7" spans="1:7" s="16" customFormat="1" ht="29" customHeight="1" x14ac:dyDescent="0.35"/>
    <row r="8" spans="1:7" x14ac:dyDescent="0.35">
      <c r="A8" s="36" t="s">
        <v>609</v>
      </c>
      <c r="B8" s="37"/>
      <c r="C8" s="37"/>
      <c r="D8" s="37"/>
      <c r="E8" s="37"/>
      <c r="F8" s="37"/>
      <c r="G8" s="38"/>
    </row>
    <row r="9" spans="1:7" ht="39" x14ac:dyDescent="0.35">
      <c r="A9" s="21" t="s">
        <v>284</v>
      </c>
      <c r="B9" s="21" t="s">
        <v>531</v>
      </c>
      <c r="C9" s="21" t="s">
        <v>532</v>
      </c>
      <c r="D9" s="15" t="s">
        <v>533</v>
      </c>
      <c r="E9" s="21" t="s">
        <v>594</v>
      </c>
      <c r="F9" s="21" t="s">
        <v>595</v>
      </c>
      <c r="G9" s="34" t="s">
        <v>596</v>
      </c>
    </row>
    <row r="10" spans="1:7" x14ac:dyDescent="0.35">
      <c r="A10" s="1" t="s">
        <v>555</v>
      </c>
      <c r="B10" s="11" t="s">
        <v>534</v>
      </c>
      <c r="C10" s="12">
        <v>1</v>
      </c>
      <c r="D10" s="13">
        <v>8</v>
      </c>
      <c r="E10" s="12">
        <v>2</v>
      </c>
      <c r="F10" s="12">
        <v>1</v>
      </c>
      <c r="G10" s="35" t="s">
        <v>597</v>
      </c>
    </row>
    <row r="11" spans="1:7" x14ac:dyDescent="0.35">
      <c r="A11" s="1" t="s">
        <v>556</v>
      </c>
      <c r="B11" s="11" t="s">
        <v>535</v>
      </c>
      <c r="C11" s="12">
        <v>2</v>
      </c>
      <c r="D11" s="13">
        <v>10</v>
      </c>
      <c r="E11" s="12">
        <v>4</v>
      </c>
      <c r="F11" s="12">
        <v>1</v>
      </c>
      <c r="G11" s="35" t="s">
        <v>598</v>
      </c>
    </row>
    <row r="12" spans="1:7" x14ac:dyDescent="0.35">
      <c r="A12" s="1" t="s">
        <v>558</v>
      </c>
      <c r="B12" s="11" t="s">
        <v>537</v>
      </c>
      <c r="C12" s="12">
        <v>11</v>
      </c>
      <c r="D12" s="13">
        <v>16</v>
      </c>
      <c r="E12" s="12">
        <v>2</v>
      </c>
      <c r="F12" s="12">
        <v>2</v>
      </c>
      <c r="G12" s="35" t="s">
        <v>600</v>
      </c>
    </row>
    <row r="13" spans="1:7" x14ac:dyDescent="0.35">
      <c r="A13" s="1" t="s">
        <v>557</v>
      </c>
      <c r="B13" s="11" t="s">
        <v>536</v>
      </c>
      <c r="C13" s="12">
        <v>22</v>
      </c>
      <c r="D13" s="13">
        <v>18</v>
      </c>
      <c r="E13" s="12">
        <v>8</v>
      </c>
      <c r="F13" s="12">
        <v>2</v>
      </c>
      <c r="G13" s="35" t="s">
        <v>599</v>
      </c>
    </row>
    <row r="14" spans="1:7" x14ac:dyDescent="0.35">
      <c r="A14" s="1" t="s">
        <v>561</v>
      </c>
      <c r="B14" s="11" t="s">
        <v>539</v>
      </c>
      <c r="C14" s="12">
        <v>111</v>
      </c>
      <c r="D14" s="13">
        <v>22.5</v>
      </c>
      <c r="E14" s="12">
        <v>6</v>
      </c>
      <c r="F14" s="12">
        <v>3</v>
      </c>
      <c r="G14" s="35" t="s">
        <v>602</v>
      </c>
    </row>
    <row r="15" spans="1:7" x14ac:dyDescent="0.35">
      <c r="A15" s="1" t="s">
        <v>562</v>
      </c>
      <c r="B15" s="11" t="s">
        <v>538</v>
      </c>
      <c r="C15" s="12">
        <v>222</v>
      </c>
      <c r="D15" s="13">
        <v>24</v>
      </c>
      <c r="E15" s="12">
        <v>12</v>
      </c>
      <c r="F15" s="12">
        <v>3</v>
      </c>
      <c r="G15" s="35" t="s">
        <v>601</v>
      </c>
    </row>
    <row r="16" spans="1:7" x14ac:dyDescent="0.35">
      <c r="A16" s="1" t="s">
        <v>648</v>
      </c>
      <c r="B16" s="11" t="s">
        <v>652</v>
      </c>
      <c r="C16" s="12">
        <v>12</v>
      </c>
      <c r="D16" s="13">
        <v>18</v>
      </c>
      <c r="E16" s="12">
        <v>6</v>
      </c>
      <c r="F16" s="12">
        <v>2</v>
      </c>
      <c r="G16" s="35" t="s">
        <v>603</v>
      </c>
    </row>
    <row r="17" spans="1:7" x14ac:dyDescent="0.35">
      <c r="A17" s="1" t="s">
        <v>649</v>
      </c>
      <c r="B17" s="11" t="s">
        <v>652</v>
      </c>
      <c r="C17" s="12">
        <v>21</v>
      </c>
      <c r="D17" s="13">
        <v>18</v>
      </c>
      <c r="E17" s="12">
        <v>6</v>
      </c>
      <c r="F17" s="12">
        <v>2</v>
      </c>
      <c r="G17" s="35" t="s">
        <v>604</v>
      </c>
    </row>
    <row r="18" spans="1:7" x14ac:dyDescent="0.35">
      <c r="A18" s="1" t="s">
        <v>650</v>
      </c>
      <c r="B18" s="11" t="s">
        <v>653</v>
      </c>
      <c r="C18" s="12">
        <v>122</v>
      </c>
      <c r="D18" s="13">
        <v>26</v>
      </c>
      <c r="E18" s="12">
        <v>10</v>
      </c>
      <c r="F18" s="12">
        <v>3</v>
      </c>
      <c r="G18" s="35" t="s">
        <v>605</v>
      </c>
    </row>
    <row r="19" spans="1:7" x14ac:dyDescent="0.35">
      <c r="A19" s="1" t="s">
        <v>651</v>
      </c>
      <c r="B19" s="11" t="s">
        <v>653</v>
      </c>
      <c r="C19" s="12">
        <v>221</v>
      </c>
      <c r="D19" s="13">
        <v>26</v>
      </c>
      <c r="E19" s="12">
        <v>10</v>
      </c>
      <c r="F19" s="12">
        <v>3</v>
      </c>
      <c r="G19" s="35" t="s">
        <v>606</v>
      </c>
    </row>
    <row r="20" spans="1:7" x14ac:dyDescent="0.35">
      <c r="A20" s="1" t="s">
        <v>559</v>
      </c>
      <c r="B20" s="11" t="s">
        <v>540</v>
      </c>
      <c r="C20" s="12">
        <v>1</v>
      </c>
      <c r="D20" s="13">
        <v>8.5</v>
      </c>
      <c r="E20" s="1"/>
      <c r="F20" s="1"/>
      <c r="G20" s="1"/>
    </row>
    <row r="21" spans="1:7" x14ac:dyDescent="0.35">
      <c r="A21" s="1" t="s">
        <v>560</v>
      </c>
      <c r="B21" s="11" t="s">
        <v>540</v>
      </c>
      <c r="C21" s="12">
        <v>2</v>
      </c>
      <c r="D21" s="13">
        <v>10</v>
      </c>
      <c r="E21" s="1"/>
      <c r="F21" s="1"/>
      <c r="G21" s="1"/>
    </row>
  </sheetData>
  <mergeCells count="2">
    <mergeCell ref="A8:G8"/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"/>
  <sheetViews>
    <sheetView workbookViewId="0">
      <selection activeCell="H20" sqref="H20"/>
    </sheetView>
  </sheetViews>
  <sheetFormatPr defaultColWidth="16.81640625" defaultRowHeight="14.5" x14ac:dyDescent="0.35"/>
  <cols>
    <col min="1" max="1" width="13.90625" style="17" bestFit="1" customWidth="1"/>
    <col min="2" max="2" width="9" style="17" bestFit="1" customWidth="1"/>
    <col min="3" max="3" width="10.36328125" style="17" bestFit="1" customWidth="1"/>
    <col min="4" max="4" width="17.6328125" style="17" customWidth="1"/>
    <col min="5" max="5" width="18.54296875" style="17" customWidth="1"/>
    <col min="6" max="6" width="23.54296875" style="17" customWidth="1"/>
    <col min="7" max="7" width="5.36328125" style="17" bestFit="1" customWidth="1"/>
    <col min="8" max="8" width="8.81640625" style="17" bestFit="1" customWidth="1"/>
    <col min="9" max="9" width="9.453125" style="17" bestFit="1" customWidth="1"/>
    <col min="10" max="16384" width="16.81640625" style="17"/>
  </cols>
  <sheetData>
    <row r="1" spans="1:9" x14ac:dyDescent="0.35">
      <c r="A1" s="26" t="s">
        <v>563</v>
      </c>
      <c r="B1" s="27"/>
      <c r="C1" s="27"/>
      <c r="D1" s="27"/>
      <c r="E1" s="27"/>
      <c r="F1" s="27"/>
      <c r="G1" s="27"/>
      <c r="H1" s="27"/>
      <c r="I1" s="28"/>
    </row>
    <row r="2" spans="1:9" x14ac:dyDescent="0.35">
      <c r="A2" s="18" t="s">
        <v>284</v>
      </c>
      <c r="B2" s="18" t="s">
        <v>285</v>
      </c>
      <c r="C2" s="18" t="s">
        <v>286</v>
      </c>
      <c r="D2" s="18" t="s">
        <v>309</v>
      </c>
      <c r="E2" s="18" t="s">
        <v>310</v>
      </c>
      <c r="F2" s="18" t="s">
        <v>564</v>
      </c>
      <c r="G2" s="18" t="s">
        <v>565</v>
      </c>
      <c r="H2" s="18" t="s">
        <v>566</v>
      </c>
      <c r="I2" s="18" t="s">
        <v>567</v>
      </c>
    </row>
    <row r="3" spans="1:9" x14ac:dyDescent="0.35">
      <c r="A3" s="19">
        <v>1.1000000000000001</v>
      </c>
      <c r="B3" s="19">
        <v>1.1000000000000001</v>
      </c>
      <c r="C3" s="19">
        <v>1.1000000000000001</v>
      </c>
      <c r="D3" s="19">
        <v>6.6</v>
      </c>
      <c r="E3" s="19"/>
      <c r="F3" s="19"/>
      <c r="G3" s="19"/>
      <c r="H3" s="19"/>
      <c r="I3" s="19" t="s">
        <v>493</v>
      </c>
    </row>
    <row r="4" spans="1:9" x14ac:dyDescent="0.35">
      <c r="A4" s="19" t="s">
        <v>568</v>
      </c>
      <c r="B4" s="19" t="s">
        <v>568</v>
      </c>
      <c r="C4" s="19" t="s">
        <v>568</v>
      </c>
      <c r="D4" s="19">
        <v>6.61</v>
      </c>
      <c r="E4" s="19">
        <v>15.13</v>
      </c>
      <c r="F4" s="19">
        <v>1.2</v>
      </c>
      <c r="G4" s="19">
        <v>5</v>
      </c>
      <c r="H4" s="19"/>
      <c r="I4" s="19" t="s">
        <v>493</v>
      </c>
    </row>
    <row r="5" spans="1:9" x14ac:dyDescent="0.35">
      <c r="A5" s="19">
        <v>1.2</v>
      </c>
      <c r="B5" s="19">
        <v>1.2</v>
      </c>
      <c r="C5" s="19">
        <v>1.2</v>
      </c>
      <c r="D5" s="19">
        <v>8.16</v>
      </c>
      <c r="E5" s="19"/>
      <c r="F5" s="19"/>
      <c r="G5" s="19"/>
      <c r="H5" s="19"/>
      <c r="I5" s="19" t="s">
        <v>493</v>
      </c>
    </row>
    <row r="6" spans="1:9" x14ac:dyDescent="0.35">
      <c r="A6" s="19" t="s">
        <v>569</v>
      </c>
      <c r="B6" s="19" t="s">
        <v>569</v>
      </c>
      <c r="C6" s="19" t="s">
        <v>569</v>
      </c>
      <c r="D6" s="19">
        <v>8.16</v>
      </c>
      <c r="E6" s="19">
        <v>15.1</v>
      </c>
      <c r="F6" s="19"/>
      <c r="G6" s="19"/>
      <c r="H6" s="19"/>
      <c r="I6" s="19" t="s">
        <v>493</v>
      </c>
    </row>
    <row r="7" spans="1:9" x14ac:dyDescent="0.35">
      <c r="A7" s="19" t="s">
        <v>570</v>
      </c>
      <c r="B7" s="19" t="s">
        <v>570</v>
      </c>
      <c r="C7" s="19" t="s">
        <v>570</v>
      </c>
      <c r="D7" s="19">
        <v>8.16</v>
      </c>
      <c r="E7" s="19">
        <v>22.89</v>
      </c>
      <c r="F7" s="19"/>
      <c r="G7" s="19"/>
      <c r="H7" s="19"/>
      <c r="I7" s="19" t="s">
        <v>493</v>
      </c>
    </row>
    <row r="8" spans="1:9" ht="23.5" customHeight="1" x14ac:dyDescent="0.35"/>
    <row r="9" spans="1:9" x14ac:dyDescent="0.35">
      <c r="A9" s="29" t="s">
        <v>609</v>
      </c>
      <c r="B9" s="29"/>
      <c r="C9" s="29"/>
      <c r="D9" s="29"/>
      <c r="E9" s="29"/>
      <c r="F9" s="29"/>
    </row>
    <row r="10" spans="1:9" x14ac:dyDescent="0.35">
      <c r="A10" s="14" t="s">
        <v>593</v>
      </c>
      <c r="B10" s="14" t="s">
        <v>594</v>
      </c>
      <c r="C10" s="14" t="s">
        <v>595</v>
      </c>
      <c r="D10" s="30" t="s">
        <v>596</v>
      </c>
      <c r="E10" s="30"/>
      <c r="F10" s="30"/>
    </row>
    <row r="11" spans="1:9" x14ac:dyDescent="0.35">
      <c r="A11" s="12">
        <v>1</v>
      </c>
      <c r="B11" s="12">
        <v>2</v>
      </c>
      <c r="C11" s="12">
        <v>1</v>
      </c>
      <c r="D11" s="31" t="s">
        <v>597</v>
      </c>
      <c r="E11" s="31"/>
      <c r="F11" s="31"/>
    </row>
    <row r="12" spans="1:9" x14ac:dyDescent="0.35">
      <c r="A12" s="12">
        <v>2</v>
      </c>
      <c r="B12" s="12">
        <v>4</v>
      </c>
      <c r="C12" s="12">
        <v>1</v>
      </c>
      <c r="D12" s="31" t="s">
        <v>598</v>
      </c>
      <c r="E12" s="31"/>
      <c r="F12" s="31"/>
    </row>
    <row r="13" spans="1:9" x14ac:dyDescent="0.35">
      <c r="A13" s="12">
        <v>22</v>
      </c>
      <c r="B13" s="12">
        <v>8</v>
      </c>
      <c r="C13" s="12">
        <v>2</v>
      </c>
      <c r="D13" s="31" t="s">
        <v>599</v>
      </c>
      <c r="E13" s="31"/>
      <c r="F13" s="31"/>
    </row>
    <row r="14" spans="1:9" x14ac:dyDescent="0.35">
      <c r="A14" s="12">
        <v>11</v>
      </c>
      <c r="B14" s="12">
        <v>2</v>
      </c>
      <c r="C14" s="12">
        <v>2</v>
      </c>
      <c r="D14" s="31" t="s">
        <v>600</v>
      </c>
      <c r="E14" s="31"/>
      <c r="F14" s="31"/>
    </row>
    <row r="15" spans="1:9" x14ac:dyDescent="0.35">
      <c r="A15" s="12">
        <v>222</v>
      </c>
      <c r="B15" s="12">
        <v>12</v>
      </c>
      <c r="C15" s="12">
        <v>3</v>
      </c>
      <c r="D15" s="31" t="s">
        <v>601</v>
      </c>
      <c r="E15" s="31"/>
      <c r="F15" s="31"/>
    </row>
    <row r="16" spans="1:9" x14ac:dyDescent="0.35">
      <c r="A16" s="12">
        <v>111</v>
      </c>
      <c r="B16" s="12">
        <v>6</v>
      </c>
      <c r="C16" s="12">
        <v>3</v>
      </c>
      <c r="D16" s="31" t="s">
        <v>602</v>
      </c>
      <c r="E16" s="31"/>
      <c r="F16" s="31"/>
    </row>
    <row r="17" spans="1:6" x14ac:dyDescent="0.35">
      <c r="A17" s="12">
        <v>12</v>
      </c>
      <c r="B17" s="12">
        <v>6</v>
      </c>
      <c r="C17" s="12">
        <v>2</v>
      </c>
      <c r="D17" s="31" t="s">
        <v>603</v>
      </c>
      <c r="E17" s="31"/>
      <c r="F17" s="31"/>
    </row>
    <row r="18" spans="1:6" x14ac:dyDescent="0.35">
      <c r="A18" s="12">
        <v>21</v>
      </c>
      <c r="B18" s="12">
        <v>6</v>
      </c>
      <c r="C18" s="12">
        <v>2</v>
      </c>
      <c r="D18" s="31" t="s">
        <v>604</v>
      </c>
      <c r="E18" s="31"/>
      <c r="F18" s="31"/>
    </row>
    <row r="19" spans="1:6" x14ac:dyDescent="0.35">
      <c r="A19" s="12">
        <v>122</v>
      </c>
      <c r="B19" s="12">
        <v>10</v>
      </c>
      <c r="C19" s="12">
        <v>3</v>
      </c>
      <c r="D19" s="31" t="s">
        <v>605</v>
      </c>
      <c r="E19" s="31"/>
      <c r="F19" s="31"/>
    </row>
    <row r="20" spans="1:6" x14ac:dyDescent="0.35">
      <c r="A20" s="12">
        <v>221</v>
      </c>
      <c r="B20" s="12">
        <v>10</v>
      </c>
      <c r="C20" s="12">
        <v>3</v>
      </c>
      <c r="D20" s="31" t="s">
        <v>606</v>
      </c>
      <c r="E20" s="31"/>
      <c r="F20" s="31"/>
    </row>
  </sheetData>
  <mergeCells count="13">
    <mergeCell ref="D19:F19"/>
    <mergeCell ref="D20:F20"/>
    <mergeCell ref="D13:F13"/>
    <mergeCell ref="D14:F14"/>
    <mergeCell ref="D15:F15"/>
    <mergeCell ref="D16:F16"/>
    <mergeCell ref="D17:F17"/>
    <mergeCell ref="D18:F18"/>
    <mergeCell ref="A1:I1"/>
    <mergeCell ref="A9:F9"/>
    <mergeCell ref="D10:F10"/>
    <mergeCell ref="D11:F11"/>
    <mergeCell ref="D12:F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Traffic ADT Category</vt:lpstr>
      <vt:lpstr>Vehicle Classifications</vt:lpstr>
      <vt:lpstr>Traffic Stations</vt:lpstr>
      <vt:lpstr>Station Types</vt:lpstr>
      <vt:lpstr>TVC-Template</vt:lpstr>
      <vt:lpstr>Time Period</vt:lpstr>
      <vt:lpstr>Commodity Type</vt:lpstr>
      <vt:lpstr>Legal Max Load</vt:lpstr>
      <vt:lpstr>Axle Configuration</vt:lpstr>
      <vt:lpstr>Axle Vehicle Type</vt:lpstr>
      <vt:lpstr>Axle Load Survey</vt:lpstr>
      <vt:lpstr>Axle Load Counts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Ravishekar Gotimukul</dc:creator>
  <cp:lastModifiedBy>Ravishekar Gotimukul</cp:lastModifiedBy>
  <dcterms:created xsi:type="dcterms:W3CDTF">2024-03-11T06:03:17Z</dcterms:created>
  <dcterms:modified xsi:type="dcterms:W3CDTF">2024-03-12T14:16:06Z</dcterms:modified>
</cp:coreProperties>
</file>